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Paul\Desktop\"/>
    </mc:Choice>
  </mc:AlternateContent>
  <bookViews>
    <workbookView xWindow="0" yWindow="0" windowWidth="28800" windowHeight="14235" tabRatio="622"/>
  </bookViews>
  <sheets>
    <sheet name="Instructions" sheetId="11" r:id="rId1"/>
    <sheet name="Job Descriptions" sheetId="8" r:id="rId2"/>
    <sheet name="Cash Compensation" sheetId="2" r:id="rId3"/>
    <sheet name="Return" sheetId="10" r:id="rId4"/>
  </sheets>
  <definedNames>
    <definedName name="Accounting">#REF!</definedName>
    <definedName name="acct_gifts">#REF!</definedName>
    <definedName name="acct_staff">#REF!</definedName>
    <definedName name="alumrel">#REF!</definedName>
    <definedName name="bon_cc">#REF!</definedName>
    <definedName name="bon_ceo">#REF!</definedName>
    <definedName name="bon_ceo_amt">#REF!</definedName>
    <definedName name="bon_method">#REF!</definedName>
    <definedName name="bon_num">#REF!</definedName>
    <definedName name="bon_perf">#REF!</definedName>
    <definedName name="bon_ret">#REF!</definedName>
    <definedName name="bon_sign">#REF!</definedName>
    <definedName name="bon_total">#REF!</definedName>
    <definedName name="bp_grid">#REF!</definedName>
    <definedName name="CashComp">'Cash Compensation'!$A$1:$L$97</definedName>
    <definedName name="CC_goal">#REF!</definedName>
    <definedName name="CC_in">#REF!</definedName>
    <definedName name="CC_per">#REF!</definedName>
    <definedName name="Cont_email">#REF!</definedName>
    <definedName name="Cont_fax">#REF!</definedName>
    <definedName name="Cont_name">#REF!</definedName>
    <definedName name="Cont_phone">#REF!</definedName>
    <definedName name="CurrentIncentive">#REF!</definedName>
    <definedName name="CurrentParticipants">#REF!</definedName>
    <definedName name="CurrentPlan">#REF!</definedName>
    <definedName name="DoubleCount">#REF!</definedName>
    <definedName name="FRO">#REF!</definedName>
    <definedName name="FTE">#REF!</definedName>
    <definedName name="IndividualData">#REF!</definedName>
    <definedName name="IndividualStats">#REF!</definedName>
    <definedName name="Job_Desc">'Job Descriptions'!$A$1:$C$47</definedName>
    <definedName name="MVE">#REF!</definedName>
    <definedName name="Org_Code">#REF!</definedName>
    <definedName name="_xlnm.Print_Area" localSheetId="2">'Cash Compensation'!$A$3:$L$97</definedName>
    <definedName name="_xlnm.Print_Area" localSheetId="1">'Job Descriptions'!$A$2:$C$47</definedName>
    <definedName name="_xlnm.Print_Area" localSheetId="3">Return!$A$5:$J$25</definedName>
    <definedName name="_xlnm.Print_Titles" localSheetId="2">'Cash Compensation'!$1:$2</definedName>
    <definedName name="_xlnm.Print_Titles" localSheetId="1">'Job Descriptions'!$1:$1</definedName>
    <definedName name="regoff">#REF!</definedName>
    <definedName name="Rept_addr1">#REF!</definedName>
    <definedName name="Rept_addr2">#REF!</definedName>
    <definedName name="Rept_city">#REF!</definedName>
    <definedName name="rept_email">#REF!</definedName>
    <definedName name="Rept_name">#REF!</definedName>
    <definedName name="Rept_st">#REF!</definedName>
    <definedName name="Rept_zip">#REF!</definedName>
    <definedName name="Sep_FRO">#REF!</definedName>
    <definedName name="TFR">#REF!</definedName>
    <definedName name="turnover">#REF!</definedName>
    <definedName name="Univ">Return!$C$2</definedName>
    <definedName name="year">#REF!</definedName>
  </definedNames>
  <calcPr calcId="152511" concurrentCalc="0"/>
  <extLst>
    <ext xmlns:mx="http://schemas.microsoft.com/office/mac/excel/2008/main" uri="{7523E5D3-25F3-A5E0-1632-64F254C22452}">
      <mx:CRTarget Flags="8192"/>
      <mx:ArchID Flags="2"/>
    </ext>
  </extLst>
</workbook>
</file>

<file path=xl/calcChain.xml><?xml version="1.0" encoding="utf-8"?>
<calcChain xmlns="http://schemas.openxmlformats.org/spreadsheetml/2006/main">
  <c r="A43" i="2" l="1"/>
  <c r="B43" i="2"/>
  <c r="A44" i="2"/>
  <c r="B44" i="2"/>
  <c r="A45" i="2"/>
  <c r="B45" i="2"/>
  <c r="A46" i="2"/>
  <c r="B46" i="2"/>
  <c r="A47" i="2"/>
  <c r="B47" i="2"/>
  <c r="A48" i="2"/>
  <c r="B48" i="2"/>
  <c r="A49" i="2"/>
  <c r="B49" i="2"/>
  <c r="A50" i="2"/>
  <c r="B50" i="2"/>
  <c r="A51" i="2"/>
  <c r="B51" i="2"/>
  <c r="A52" i="2"/>
  <c r="B52" i="2"/>
  <c r="A53" i="2"/>
  <c r="B53" i="2"/>
  <c r="A54" i="2"/>
  <c r="B54" i="2"/>
  <c r="A55" i="2"/>
  <c r="B55" i="2"/>
  <c r="A56" i="2"/>
  <c r="B56" i="2"/>
  <c r="A57" i="2"/>
  <c r="B57" i="2"/>
  <c r="A58" i="2"/>
  <c r="B58" i="2"/>
  <c r="A59" i="2"/>
  <c r="B59" i="2"/>
  <c r="A60" i="2"/>
  <c r="B60" i="2"/>
  <c r="A61" i="2"/>
  <c r="B61" i="2"/>
  <c r="A62" i="2"/>
  <c r="B62" i="2"/>
  <c r="A63" i="2"/>
  <c r="B63" i="2"/>
  <c r="A64" i="2"/>
  <c r="B64" i="2"/>
  <c r="A65" i="2"/>
  <c r="B65" i="2"/>
  <c r="A66" i="2"/>
  <c r="B66" i="2"/>
  <c r="A67" i="2"/>
  <c r="B67" i="2"/>
  <c r="A68" i="2"/>
  <c r="B68" i="2"/>
  <c r="A69" i="2"/>
  <c r="B69" i="2"/>
  <c r="A70" i="2"/>
  <c r="B70" i="2"/>
  <c r="A71" i="2"/>
  <c r="B71" i="2"/>
  <c r="A72" i="2"/>
  <c r="B72" i="2"/>
  <c r="A73" i="2"/>
  <c r="B73" i="2"/>
  <c r="A74" i="2"/>
  <c r="B74" i="2"/>
  <c r="A75" i="2"/>
  <c r="B75" i="2"/>
  <c r="A76" i="2"/>
  <c r="B76" i="2"/>
  <c r="A77" i="2"/>
  <c r="B77" i="2"/>
  <c r="A78" i="2"/>
  <c r="B78" i="2"/>
  <c r="A79" i="2"/>
  <c r="B79" i="2"/>
  <c r="A80" i="2"/>
  <c r="B80" i="2"/>
  <c r="A81" i="2"/>
  <c r="B81" i="2"/>
  <c r="A82" i="2"/>
  <c r="B82" i="2"/>
  <c r="A83" i="2"/>
  <c r="B83" i="2"/>
  <c r="A84" i="2"/>
  <c r="B84" i="2"/>
  <c r="A85" i="2"/>
  <c r="B85" i="2"/>
  <c r="A86" i="2"/>
  <c r="B86" i="2"/>
  <c r="A87" i="2"/>
  <c r="B87" i="2"/>
  <c r="A88" i="2"/>
  <c r="B88" i="2"/>
  <c r="A89" i="2"/>
  <c r="B89" i="2"/>
  <c r="A90" i="2"/>
  <c r="B90" i="2"/>
  <c r="A91" i="2"/>
  <c r="B91" i="2"/>
  <c r="A92" i="2"/>
  <c r="B92" i="2"/>
  <c r="A93" i="2"/>
  <c r="B93" i="2"/>
  <c r="A94" i="2"/>
  <c r="B94" i="2"/>
  <c r="A95" i="2"/>
  <c r="B95" i="2"/>
  <c r="A96" i="2"/>
  <c r="B96" i="2"/>
  <c r="B26" i="2"/>
  <c r="A26" i="2"/>
  <c r="B25" i="2"/>
  <c r="A25" i="2"/>
  <c r="B24" i="2"/>
  <c r="A24" i="2"/>
  <c r="A14" i="2"/>
  <c r="A27" i="2"/>
  <c r="B27" i="2"/>
  <c r="A28" i="2"/>
  <c r="B28" i="2"/>
  <c r="A29" i="2"/>
  <c r="B29" i="2"/>
  <c r="B15" i="2"/>
  <c r="A15" i="2"/>
  <c r="B47" i="8"/>
  <c r="A7" i="2"/>
  <c r="B7" i="2"/>
  <c r="A8" i="2"/>
  <c r="B8" i="2"/>
  <c r="A9" i="2"/>
  <c r="B9" i="2"/>
  <c r="A10" i="2"/>
  <c r="B10" i="2"/>
  <c r="A11" i="2"/>
  <c r="B11" i="2"/>
  <c r="A12" i="2"/>
  <c r="B12" i="2"/>
  <c r="A16" i="2"/>
  <c r="B16" i="2"/>
  <c r="A17" i="2"/>
  <c r="B17" i="2"/>
  <c r="A18" i="2"/>
  <c r="B18" i="2"/>
  <c r="A19" i="2"/>
  <c r="B19" i="2"/>
  <c r="A20" i="2"/>
  <c r="B20" i="2"/>
  <c r="A21" i="2"/>
  <c r="B21" i="2"/>
  <c r="A22" i="2"/>
  <c r="B22" i="2"/>
  <c r="A23" i="2"/>
  <c r="B23" i="2"/>
  <c r="A30" i="2"/>
  <c r="B30" i="2"/>
  <c r="A31" i="2"/>
  <c r="B31" i="2"/>
  <c r="A32" i="2"/>
  <c r="B32" i="2"/>
  <c r="A33" i="2"/>
  <c r="B33" i="2"/>
  <c r="A34" i="2"/>
  <c r="B34" i="2"/>
  <c r="A35" i="2"/>
  <c r="B35" i="2"/>
  <c r="A36" i="2"/>
  <c r="B36" i="2"/>
  <c r="A37" i="2"/>
  <c r="B37" i="2"/>
  <c r="A38" i="2"/>
  <c r="B38" i="2"/>
  <c r="A39" i="2"/>
  <c r="B39" i="2"/>
  <c r="A40" i="2"/>
  <c r="B40" i="2"/>
  <c r="A41" i="2"/>
  <c r="B41" i="2"/>
  <c r="A42" i="2"/>
  <c r="B42" i="2"/>
  <c r="B14" i="2"/>
  <c r="A4" i="2"/>
  <c r="B4" i="2"/>
  <c r="A5" i="2"/>
  <c r="B5" i="2"/>
  <c r="A6" i="2"/>
  <c r="B6" i="2"/>
  <c r="B3" i="2"/>
  <c r="A3" i="2"/>
</calcChain>
</file>

<file path=xl/comments1.xml><?xml version="1.0" encoding="utf-8"?>
<comments xmlns="http://schemas.openxmlformats.org/spreadsheetml/2006/main">
  <authors>
    <author>Cat McConnell</author>
  </authors>
  <commentList>
    <comment ref="E1" authorId="0" shapeId="0">
      <text>
        <r>
          <rPr>
            <b/>
            <sz val="9"/>
            <color indexed="81"/>
            <rFont val="Tahoma"/>
            <family val="2"/>
          </rPr>
          <t>Cat McConnell:</t>
        </r>
        <r>
          <rPr>
            <sz val="9"/>
            <color indexed="81"/>
            <rFont val="Tahoma"/>
            <family val="2"/>
          </rPr>
          <t xml:space="preserve">
is used to indicate whether your matched job is somewhat larger (+) or smaller (-) than the survey position.  This field is only used for the senior management positions (job numbers 10xx).  </t>
        </r>
      </text>
    </comment>
    <comment ref="F1" authorId="0" shapeId="0">
      <text>
        <r>
          <rPr>
            <b/>
            <sz val="9"/>
            <color indexed="81"/>
            <rFont val="Tahoma"/>
            <family val="2"/>
          </rPr>
          <t>Cat McConnell:</t>
        </r>
        <r>
          <rPr>
            <sz val="9"/>
            <color indexed="81"/>
            <rFont val="Tahoma"/>
            <family val="2"/>
          </rPr>
          <t xml:space="preserve">
is used to indicate the five highest paid officer positions within the organization.  Positions should be ranked based on the total of salary and reported bonus.  If the highest ranked positions match jobs 1001 through 1200, 3100 &amp; 3400, code the individual there and add the pay rank.  If the position does not match one of these positions use job code 1999 to report their compensation and include their pay rank.</t>
        </r>
      </text>
    </comment>
    <comment ref="G1" authorId="0" shapeId="0">
      <text>
        <r>
          <rPr>
            <b/>
            <sz val="9"/>
            <color indexed="81"/>
            <rFont val="Tahoma"/>
            <family val="2"/>
          </rPr>
          <t>Cat McConnell:</t>
        </r>
        <r>
          <rPr>
            <sz val="9"/>
            <color indexed="81"/>
            <rFont val="Tahoma"/>
            <family val="2"/>
          </rPr>
          <t xml:space="preserve">
For positions 2011, 2012, &amp; 2013 mark if the development officer represents Business (B), Law (L), Medical/Health(M), or Athletics (A)
For position 2050 note the state/country in which the regional development officer resides/majority of work</t>
        </r>
      </text>
    </comment>
  </commentList>
</comments>
</file>

<file path=xl/sharedStrings.xml><?xml version="1.0" encoding="utf-8"?>
<sst xmlns="http://schemas.openxmlformats.org/spreadsheetml/2006/main" count="221" uniqueCount="127">
  <si>
    <t xml:space="preserve">This position has overall responsibility for the Foundation Presidents office planning and coordination with the internal and external stakeholders.  The incumbent is a key member of the management team.  The major responsibilities include management of the Board of Trustees, activities and communication serving as Assistant Secretary, overall facilities management, and supervision of Presidents office staff.  </t>
  </si>
  <si>
    <t>Name of University</t>
  </si>
  <si>
    <t>Year</t>
  </si>
  <si>
    <t>Survey Position</t>
  </si>
  <si>
    <t>Id #</t>
  </si>
  <si>
    <t>Salary</t>
  </si>
  <si>
    <t>Bonus</t>
  </si>
  <si>
    <t>Head of Advancement</t>
  </si>
  <si>
    <t>Head of Advancement Services</t>
  </si>
  <si>
    <t>Head of Major Development</t>
  </si>
  <si>
    <t>Head of Planned Giving</t>
  </si>
  <si>
    <t>Planned Giving Officer</t>
  </si>
  <si>
    <t>Head of Annual [General] Giving</t>
  </si>
  <si>
    <t>Head of Information Services</t>
  </si>
  <si>
    <t>Position Title</t>
  </si>
  <si>
    <t>+/-</t>
  </si>
  <si>
    <t>Head of Research and Prospect Mgmt</t>
  </si>
  <si>
    <t>Org</t>
  </si>
  <si>
    <t>Job #</t>
  </si>
  <si>
    <t>Plans, manages and coordinates all information services of the organization.  Maintains donor databases, coordinates computer resources with University and maintains internal PC network.</t>
  </si>
  <si>
    <t>This position is responsible for managing the unit which provides research on potential donors to determine their gift capabilities, potential gifts for donation, individual and organizational interests and biographical and financial information relevant to charitable giving.</t>
  </si>
  <si>
    <t>Job Description</t>
  </si>
  <si>
    <t>Yrs Svc</t>
  </si>
  <si>
    <t>Head of Donor Relations</t>
  </si>
  <si>
    <t>Head of Central Fundraising</t>
  </si>
  <si>
    <t>Return to:</t>
  </si>
  <si>
    <t>McConnell &amp; Company</t>
  </si>
  <si>
    <t>Phone:</t>
  </si>
  <si>
    <t>e-mail:</t>
  </si>
  <si>
    <r>
      <t xml:space="preserve">This position is responsible for the identification, cultivation, solicitation and stewardship of prospects for Planned gifts.  The position is knowledgeable regarding the potential applicability of tax laws and procedures associated with planned gifts.  This is typically a multi-incumbent position.  If you have multiple incumbents, copy the line containing this position for each incumbent and report their data separately.  </t>
    </r>
    <r>
      <rPr>
        <b/>
        <sz val="10"/>
        <rFont val="Arial"/>
        <family val="2"/>
      </rPr>
      <t>Do not report position averages</t>
    </r>
    <r>
      <rPr>
        <sz val="10"/>
        <rFont val="Arial"/>
      </rPr>
      <t>.  This distorts the range of pay provided to this position.</t>
    </r>
  </si>
  <si>
    <t>Campaign Manager</t>
  </si>
  <si>
    <t>Major Gifts Officer - Associate</t>
  </si>
  <si>
    <t>Major Gifts Officer - Intermediate</t>
  </si>
  <si>
    <t>Major Gifts Officer - Senior</t>
  </si>
  <si>
    <t>Rank</t>
  </si>
  <si>
    <t>1</t>
  </si>
  <si>
    <t xml:space="preserve">Head of Human Resources </t>
  </si>
  <si>
    <t>This position is responsible for implementing policies relating to all phases of personnel activity. Interviews and recommends employees to fill vacant positions. Plans and conducts new employee orientation. Keeps record of insurance coverage, pension plan, and personnel transactions, such as hires, promotions, transfers, and terminations.</t>
  </si>
  <si>
    <t>This position has overall responsibility for a Capital Campaign.  The position typically reports to the head of Advancement.  A position which is also responsible for another major function (e.g. Leadership Gifts) would be coded as a larger position, a position that is more operationally focused would be coded as smaller. If this position ranks within the 5 highest paid, please indicate rank.</t>
  </si>
  <si>
    <t>This is the top-level position which provides expertise and coordination of planned giving activity.  Responsibilities include the development of prospects, evaluation of the appropriateness and feasibility of various planned giving techniques and the preparation of proposals.  The position and its subordinates work closely with the Major donor organization.  A position which is also responsible for another major function (e.g. Leadership Gifts) would be coded as a larger position, a position that is more operationally focused would be coded as smaller. If this position ranks within the 5 highest paid, please indicate rank.</t>
  </si>
  <si>
    <t>Unmatched Senior Officer</t>
  </si>
  <si>
    <t>Major Gifts Officers</t>
  </si>
  <si>
    <t>Head of Alumni Relations</t>
  </si>
  <si>
    <t>This position has overall responsibility for institutional advancement including development or fundraising, alumni relations and communication. The position may also be the President of a Foundation. This position is directly engaged with fundraising for the institutions very largest or Leadership gift. A position lacking full responsibility for alumni relations and communications would be coded as a smaller match.  A position with the additional responsibility for athletic fundraising, alumni relations or another major University function should be coded as a larger position.  Common titles for this position include Vice President Institutional Advancement, Vice Chancellor Institutional Advancement and Foundation President</t>
  </si>
  <si>
    <t>Alumni Relations Officer</t>
  </si>
  <si>
    <t>Directs the overall financial plans and accounting practices of the organization. Oversees investments, treasury, and accounting activities. Oversees financial and accounting system controls and standards and ensures timely financial and statistical reports for management and/or Board use. Is acting Assistant Treasure for the Foundation Board of Trustees. This is the top finance and accounting position for the organization. May be an employee of the University rather than the Foundation.</t>
  </si>
  <si>
    <t xml:space="preserve">Chief Financial Officer </t>
  </si>
  <si>
    <t xml:space="preserve">Asst Dir of Finance and Accounting </t>
  </si>
  <si>
    <t>Head of Gift Processing/Data Mgmt</t>
  </si>
  <si>
    <t xml:space="preserve">Network Administrator </t>
  </si>
  <si>
    <t xml:space="preserve">Directs all activities in support of the Foundation computer network system.  This position is responsible for the identification and implementation of appropriate applications and hardware in support of technology. Manages licensing, maintenance, policies, procedures and disaster recovery.  </t>
  </si>
  <si>
    <t>This position is responsible for directing all gift processing to ensure process accuracy, donor stewardship, and compliance with IRS regulations. Develops systems for procedure documentation and auditing.</t>
  </si>
  <si>
    <t>This position has overall responsibility for the central fundraising activity which could include Planned Giving, Corporate and Foundation Relations and some central staffed Major Gift Officers.  A position which is also responsible for another major function (e.g. Annual Gifts) would be coded as a larger position, a position that is not responsible for one or more categories of donors would be coded as smaller. If this position ranks within the 5 highest paid, please indicate rank.</t>
  </si>
  <si>
    <t>Annual Gifts Officer</t>
  </si>
  <si>
    <r>
      <t xml:space="preserve">This position is responsible for the identification, cultivation, solicitation and stewardship of prospects for gifts on behalf of the University, within the size range considered Annual.  This is typically a multi-incumbent position.  If you have multiple incumbents, copy the line containing this position for each incumbent and report their data separately.  </t>
    </r>
    <r>
      <rPr>
        <b/>
        <sz val="10"/>
        <rFont val="Arial"/>
        <family val="2"/>
      </rPr>
      <t>Do not report position averages.</t>
    </r>
    <r>
      <rPr>
        <sz val="10"/>
        <rFont val="Arial"/>
      </rPr>
      <t xml:space="preserve">  This distorts the range of pay provided to this position.</t>
    </r>
  </si>
  <si>
    <t>Directs systems for all general accounting cycles and asset management, coordinates auditor activities and prepares financial statements and tax returns.  Develops systems to ensure proper stewardship and administration of funds.  Assists with budget development and coordinates all budget expenditures.  This is the second authority position in the accounting department.</t>
  </si>
  <si>
    <t>JobNo</t>
  </si>
  <si>
    <t>Research Analyst</t>
  </si>
  <si>
    <r>
      <t xml:space="preserve">Provides research regarding potential donors.   This is typically a multi-incumbent position.  If you have multiple incumbents, copy the line containing this position for each incumbent and report their data separately.  </t>
    </r>
    <r>
      <rPr>
        <b/>
        <sz val="10"/>
        <rFont val="Arial"/>
        <family val="2"/>
      </rPr>
      <t>Do not report position averages.</t>
    </r>
    <r>
      <rPr>
        <sz val="10"/>
        <rFont val="Arial"/>
      </rPr>
      <t xml:space="preserve">  This distorts the range of pay provided to this position.</t>
    </r>
  </si>
  <si>
    <t>Corporate and/or Foundation Gifts Officer - Senior</t>
  </si>
  <si>
    <t>Corporate and/or Foundation Gifts Officer - Intermediate</t>
  </si>
  <si>
    <t>Corporate and/or Foundation Gifts Officer - Associate</t>
  </si>
  <si>
    <t>Corporate and/or Foundation Gifts Officers</t>
  </si>
  <si>
    <t>Chief of Staff</t>
  </si>
  <si>
    <t>Principal Gifts Officer</t>
  </si>
  <si>
    <t>Unit Manager</t>
  </si>
  <si>
    <t>Regional Development Officer</t>
  </si>
  <si>
    <t>Position 2011 is the Senior level Major Gifts Officer.  This position typically operates with only general direction of management and is expected to annually produce gifts that would rank this individual with the most productive Major Gift Officers.  These positions handle the largest and most important prospects and typically have some management or supervisory responsibility for more junior staff. This position requires extensive knowledge of fundraising approaches and the highest levels of inter-personal skills.</t>
  </si>
  <si>
    <t>Position 2011 is the Senior level Corporate/Foundation Gifts Officer.  This position typically operates with only general direction of management and is expected to annually produce gifts that would rank this individual with the most productive Corporate/Foundation Gift Officers.  These positions handle the largest and most important prospects and typically have some management or supervisory responsibility for more junior staff. This position requires extensive knowledge of fundraising approaches and the highest levels of inter-personal skills.</t>
  </si>
  <si>
    <t>Position 2012 is the Intermediate level Major Gifts Officer.  This position typically operates under general supervision of management and is expected to annually produce gifts commensurate with the average Major Gift Officer.  These positions handle large and moderately important prospects.  This position requires broad knowledge of fundraising approaches and solid inter-personal skills.</t>
  </si>
  <si>
    <t>Position 2012 is the Intermediate level Corporate/Foundation Gifts Officer.  This position typically operates under general supervision of management and is expected to annually produce gifts commensurate with the average Corporate/Foundation Gift Officer.  These positions handle large and moderately important prospects.  This position requires broad knowledge of fundraising approaches and solid inter-personal skills.</t>
  </si>
  <si>
    <t>This position has overall responsibility for the fundraising activity for Major gifts, including management of most of the constituent development officers (e.g., job # 2011 - 2013). This position is directly engaged with fundraising for the institutions very largest or Leadership gift. A position which is also responsible for Planned Giving would be coded as a larger position, a position that is not responsible for one or more categories of donors would be coded as smaller. If this position ranks within the 5 highest paid, please indicate rank.</t>
  </si>
  <si>
    <t>2011 to 2013</t>
  </si>
  <si>
    <t>Positions 2011 through 2013 are responsible for the identification, cultivation, solicitation and stewardship of prospects for gifts on behalf of the University, within the size range considered Major.  As appropriate, works with Planned Giving and or Corporate and Foundation Giving staff to coordinate gifts requiring special expertise.  This staff may be organized on a centralized basis or decentralized to support specific academic units or constituencies.  These are typically multi-incumbent positions that vary in terms of the degree of supervision received or given, the volume of fundraising and the complexity and significance of the donor situations.  If you have multiple incumbents, copy the line containing this position for each incumbent and report their data separately.  Do not report position averages.  This distorts the range of pay provided to this position.</t>
  </si>
  <si>
    <t>Position 2013 is the Associate or entry level Major Gifts Officer.  This position typically operates under direct supervision of management or more senior staff.  This position is relatively new to academic fundraising and is expected to annually produce less total gifts than the average staff member.  These positions typically handle the smaller and less complex prospects under the supervision of more senior staff.  This position requires knowledge of fundraising approaches and developing inter-personal skills.</t>
  </si>
  <si>
    <t>Position 2013 is the Associate or entry level Corporate/Foundation Gifts Officer.  This position typically operates under direct supervision of management or more senior staff.  This position is relatively new to academic fundraising and is expected to annually produce less total gifts than the average staff member.  These positions typically handle the smaller and less complex prospects under the supervision of more senior staff.  This position requires knowledge of fundraising approaches and developing inter-personal skills.</t>
  </si>
  <si>
    <t>2021 to 2023</t>
  </si>
  <si>
    <t>Positions 2021 through 2023 are responsible for the identification, cultivation, solicitation and stewardship of prospects for gifts on behalf of the University from corporations and foundation.   As appropriate, works with Planned Giving staff to coordinate gifts requiring special expertise.  These are typically multi-incumbent positions that vary in terms of the degree of supervision received or given, the volume of fundraising and the complexity and significance of the donor situations.  If you have multiple incumbents, copy the line containing this position for each incumbent and report their data separately.  Do not report position averages.  This distorts the range of pay provided to this position.</t>
  </si>
  <si>
    <t>Position is a member of the senior management team and has overall fundraising responsibility for gifts of $5 million and above.  Works closely with the development staff to plan, implement and manage a successful program to identify, cultivate, solicit and steward prospects and donors with the potential to make principal gifts. If this position ranks within the 5 highest paid, please indicate rank.</t>
  </si>
  <si>
    <t>This position seeks to secure private financial support for the University from the body of alumni, parents and friends.  This activity is directed towards smaller gifts and may be conducted through an internal operation (direct mail and/or phone center) or through a third party service.  If this position supervises another functional area, such as Annual Gifts Officers, code as a "+" in the column labeled "+/-". If this position ranks within the 5 highest paid, please indicate rank.</t>
  </si>
  <si>
    <t>This position is responsible for development and implementation of all aspects of membership acquisition, retention and fulfillment while overseeing and coordinating affinity partnerships, sponsorships, marketing and communication efforts for the Association. This individual will develop and provide direction toward the overall identity branding of the Association through electronic and print media.</t>
  </si>
  <si>
    <t>This position supervises and coordinates activities designed to create awareness, foster communication and involvement, and strengthen the connection between the University and its alumni/ae. Responsible for management of events, regional activities, and alumni club networking.</t>
  </si>
  <si>
    <t>Head of Alumni Programs and Outreach</t>
  </si>
  <si>
    <t>Head of Alumni Marketing &amp; Membership</t>
  </si>
  <si>
    <t>Head of Health Center/College of Medicine Development</t>
  </si>
  <si>
    <t>This position is the leader of the development team for the Health Center or College of Medicine.  This position is expected to handle some of the largest and most important prospects and annually produce gifts at the leadership, principal, and major levels.  This position requires extensive knowledge of program development and fundraising strategy and approaches.</t>
  </si>
  <si>
    <t>General Counsel</t>
  </si>
  <si>
    <t>Donor Relations Officer</t>
  </si>
  <si>
    <t>Alumni Marketing Officer</t>
  </si>
  <si>
    <t>Communications Officer</t>
  </si>
  <si>
    <t>Communications Officer is responsible for the creation, development and delivery of high quality communication programs, products, messages and delivery systems to inform the public; to educate constituents, board members and internal audiences; to enhance the identity of the organizational unit; and, to represent the mission, vision and goals of the unit.  Position reports to the head of communications or advancement services.</t>
  </si>
  <si>
    <t>Head of Communications</t>
  </si>
  <si>
    <t>This position plans, set strategies and oversees above functions and supervises staff of communications officer(s) and proposal and/or grant writer(s); responsible for publishing annual report and prospective of foundation.  This position is NOT responsible for University Relations - a much broader position and outside the scope of this survey.</t>
  </si>
  <si>
    <t>Under the direction of the Head of Donor Relations this position handles activities associated with the stewardship, management and recognition of donors.  This includes activities like event coordination, tickets to athletic and other university events, marketing, communication and customer service for these donors.  There may be more than one of these positions in the organization.</t>
  </si>
  <si>
    <t>Under the direction of the Head of Alumni Marketing &amp; Membership this position handles activities or projects associated with various marketing or membership programs.  There may be more than one of these positions in the organization.</t>
  </si>
  <si>
    <t>Under the direction of the Head of Alumni Programs and Outreach this position handles activities or projects associated with various alumni or outreach programs.  There may be more than one of these positions in the organization.</t>
  </si>
  <si>
    <t>Events Planner</t>
  </si>
  <si>
    <t>Plans and directs all aspects of an Advancement division's (foundation)  legal affairs and ensures maximum protection of its legal rights.  Provides legal advice, counsel, and representation on a wide variety of issues. Must be a graduate of an accredited law school with at least 7 to 10 years of experience.  Demonstrates expertise in a variety of the field's concepts, practices, and procedures at both the state and federal level.  Involved with the negotiation, preparation, review, approval and interpretation of gift agreements, contracts and other legal instruments. Leads and directs the work of others and may supervise outside counsel.  A position that also manages other functions such as HR, Donor Relations or other operations, would be coded as a larger position. May be an employee of the University rather than the Foundation.</t>
  </si>
  <si>
    <t>This position is responsible for providing and managing services in support of fundraising including donor stewardship, recognition of donors, communications, donor relations, proposal writing, special events and stewardship. This position usually supervises one or more staff.</t>
  </si>
  <si>
    <t xml:space="preserve">Senior Web Developer </t>
  </si>
  <si>
    <t>Responsible for administering and future development of the Foundation’s public website as well as the University’s alumni/donor online community.  Leverages new web-based technologies to improve functionality and to create new web-based applications.  Responsible for implementing web-based security.  Properly tests and documents code changes.  Supervises Web programmer</t>
  </si>
  <si>
    <t>http://www.mcconnellcompany.com</t>
  </si>
  <si>
    <t>Survey and Consulting Options &amp; Direct Pay Website:</t>
  </si>
  <si>
    <t>Head of Investments/Chief Investment Officer</t>
  </si>
  <si>
    <t>Director of Investments/Investment Manager</t>
  </si>
  <si>
    <t>Directs the overall investment activities of the organization. Works with Board to establish investment policy.  Leads selection process for retaining and terminating institutional investment managers.  Oversees investments, monitoring returns and adherence to policy. Does not typically actively manage money but may oversee an index position and/or a short-term fixed income pool.  May be an employee of the University rather than the Foundation.</t>
  </si>
  <si>
    <t>Investment Analyst</t>
  </si>
  <si>
    <t>Under the supervision of the Chief Financial Officer prepares reports for the Board identifying investment results, trends and adherence to policy.  May assist in manager selection, but does not typically have lead role.  Does not typically manage money but may oversee an index position and/or a short-term fixed income pool under guidance.</t>
  </si>
  <si>
    <r>
      <t xml:space="preserve">Provides research on current and potential investment opportunities.  This may be a multi-incumbent position.  If you have multiple incumbents, copy the line containing this position for each incumbent and report their data separately.  </t>
    </r>
    <r>
      <rPr>
        <b/>
        <sz val="10"/>
        <rFont val="Arial"/>
        <family val="2"/>
      </rPr>
      <t>Do not report position averages.</t>
    </r>
    <r>
      <rPr>
        <sz val="10"/>
        <rFont val="Arial"/>
      </rPr>
      <t xml:space="preserve">  This distorts the range of pay provided to this position.</t>
    </r>
  </si>
  <si>
    <t>Dept</t>
  </si>
  <si>
    <t>Head of Administration/COO</t>
  </si>
  <si>
    <t>This is the top position which manages the organization’s central staff.  The incumbent is a key member of the management team and typically supervises multiple areas such as Human Resources, Information Services, Legal, Finance, Investments, Operations, and Facilities.  If the position has an active fundraising responsibility, or other additional responsibility, it would be coded as a larger position.  Conversely, absence of two or more of the enumerated areas would constitute a smaller position (see Job 1011). If this position ranks within the 5 highest paid, please indicate rank.</t>
  </si>
  <si>
    <t xml:space="preserve">A senior level manager who is responsible for the identification, cultivation and solicitation of major gift prospects for a defined subset of the organization (e.g., a Law School, a campus, geography). Typically supervises three to five major gift officers. Unlike position 2011 which may provide leadership and direction to more junior staff, these positions are line supervisors with hire/fire authority. May be multiple incumbents. Report each separately.
</t>
  </si>
  <si>
    <t>This position oversees the development support functions such as research, annual fund, donor relations and events.  If the position has an active fundraising responsibility, or other additional responsibility, it would be coded as a larger position (see Job 1004 as potential match). In a larger organization, this position would most likely report to a COO. If this position ranks within the 5 highest paid, please indicate rank.</t>
  </si>
  <si>
    <r>
      <t xml:space="preserve">This position will design and execute a personal solicitation program resulting in philanthropic support by maximizing the interest, involvement and commitment of alumni, parents and friends of the university within a defined geographic area. Responsible for securing private support at the major gift range and for identification of potential major gift prospects within the assigned region. This is typically a multi-incumbent position and is something of a bridge between advancement and alumni relations.  If this position manages other development officers it might be a match for Job 2010. If you have multiple incumbents, copy the line containing this position for each incumbent and report their data separately. </t>
    </r>
    <r>
      <rPr>
        <b/>
        <sz val="10"/>
        <rFont val="Arial"/>
        <family val="2"/>
      </rPr>
      <t xml:space="preserve">Do not report position averages.  </t>
    </r>
    <r>
      <rPr>
        <sz val="10"/>
        <rFont val="Arial"/>
      </rPr>
      <t>This distorts the range of pay provided to this position.</t>
    </r>
  </si>
  <si>
    <t>The position of Event Planner coordinates and oversees the planning, organizing and implementation of various donor-focused and campaign events to showcase the university while cultivating donors and stewarding existing donors through the experience of a successful event.</t>
  </si>
  <si>
    <t>This position has overall responsibility for maintaining contact between the School and the alumni community.  Through subordinate positions, the incumbent markets and maintains membership in the alumni association, plans and organizes events and travel, and oversees a communications effort for alumni that encourages class unity, positive sentiments about the School and support for the educational program.  In some schools, this organization is separate from the development organization.  In others, this organization is part of the development effort and may actively participate in General Giving.  In this case, this position should be coded as a "+" in the column labeled "+/-". If this position ranks within the 5 highest paid, please indicate rank.</t>
  </si>
  <si>
    <t>A senior officer position that ranks within the five highest paid, yet which does not match the duties of positions 1001 through 1200.  Please indicate pay rank.  May be multiple incumbents.  Report each separately.</t>
  </si>
  <si>
    <t>http://www.mcconnellcompany.com/services/survey</t>
  </si>
  <si>
    <t>Please complete the demographic data portion of the survey here:</t>
  </si>
  <si>
    <t>Head of Special Events</t>
  </si>
  <si>
    <t>For Positions 2011 - 2013 please indicate if the incumbent is responsible for development activity within one of the following specialty areas:                                                          Business (B), Law (L), Medical/Health (M), Athletics (A).                                                                                                                                                                                                  Please note the "M" Medical designation replaces positions 2061 - 2063 Health Medical Gifts Officers</t>
  </si>
  <si>
    <t xml:space="preserve">This position oversees a team or group of event planners, personally responsible for logistics and implemention of large-scale and donor focused events.  </t>
  </si>
  <si>
    <t>paul@mcconnellcompany.com</t>
  </si>
  <si>
    <t>https://www.surveymonkey.com/s/IAARcomp2015</t>
  </si>
  <si>
    <t>Paul McConnell</t>
  </si>
  <si>
    <t>(407) 876-7249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</si>
</sst>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35" x14ac:knownFonts="1">
    <font>
      <sz val="10"/>
      <name val="Arial"/>
    </font>
    <font>
      <sz val="11"/>
      <color theme="1"/>
      <name val="Calibri"/>
      <family val="2"/>
      <scheme val="minor"/>
    </font>
    <font>
      <sz val="10"/>
      <name val="Arial"/>
      <family val="2"/>
    </font>
    <font>
      <sz val="10"/>
      <name val="Arial"/>
      <family val="2"/>
    </font>
    <font>
      <b/>
      <sz val="10"/>
      <name val="Arial"/>
      <family val="2"/>
    </font>
    <font>
      <sz val="14"/>
      <name val="Arial"/>
      <family val="2"/>
    </font>
    <font>
      <u/>
      <sz val="10"/>
      <color indexed="12"/>
      <name val="Arial"/>
      <family val="2"/>
    </font>
    <font>
      <u/>
      <sz val="14"/>
      <color indexed="12"/>
      <name val="Arial"/>
      <family val="2"/>
    </font>
    <font>
      <sz val="10"/>
      <color indexed="8"/>
      <name val="Arial"/>
      <family val="2"/>
    </font>
    <font>
      <sz val="8"/>
      <name val="Arial"/>
      <family val="2"/>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u/>
      <sz val="10"/>
      <color indexed="12"/>
      <name val="MS Sans Serif"/>
      <family val="2"/>
    </font>
    <font>
      <sz val="11"/>
      <color indexed="8"/>
      <name val="Calibri"/>
      <family val="2"/>
    </font>
    <font>
      <sz val="9"/>
      <name val="Courier"/>
      <family val="3"/>
    </font>
    <font>
      <u/>
      <sz val="11"/>
      <color theme="10"/>
      <name val="Calibri"/>
      <family val="2"/>
      <scheme val="minor"/>
    </font>
    <font>
      <u/>
      <sz val="10"/>
      <color theme="11"/>
      <name val="Arial"/>
    </font>
    <font>
      <b/>
      <sz val="14"/>
      <name val="Arial"/>
    </font>
  </fonts>
  <fills count="3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84">
    <xf numFmtId="0" fontId="0" fillId="0" borderId="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0" fontId="12" fillId="0" borderId="0" applyNumberFormat="0" applyFill="0" applyBorder="0" applyAlignment="0" applyProtection="0"/>
    <xf numFmtId="0" fontId="13" fillId="0" borderId="8"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11" applyNumberFormat="0" applyAlignment="0" applyProtection="0"/>
    <xf numFmtId="0" fontId="20" fillId="9" borderId="12" applyNumberFormat="0" applyAlignment="0" applyProtection="0"/>
    <xf numFmtId="0" fontId="21" fillId="9" borderId="11" applyNumberFormat="0" applyAlignment="0" applyProtection="0"/>
    <xf numFmtId="0" fontId="22" fillId="0" borderId="13" applyNumberFormat="0" applyFill="0" applyAlignment="0" applyProtection="0"/>
    <xf numFmtId="0" fontId="23" fillId="10" borderId="1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6" applyNumberFormat="0" applyFill="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7" fillId="35" borderId="0" applyNumberFormat="0" applyBorder="0" applyAlignment="0" applyProtection="0"/>
    <xf numFmtId="0" fontId="1" fillId="0" borderId="0"/>
    <xf numFmtId="0" fontId="28" fillId="0" borderId="0"/>
    <xf numFmtId="0" fontId="29"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30" fillId="0" borderId="0"/>
    <xf numFmtId="0" fontId="28" fillId="0" borderId="0" applyNumberFormat="0" applyFont="0" applyFill="0" applyBorder="0" applyAlignment="0" applyProtection="0">
      <alignment horizontal="left"/>
    </xf>
    <xf numFmtId="3"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31"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0" fontId="1" fillId="11" borderId="15" applyNumberFormat="0" applyFont="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 fillId="0" borderId="0" applyNumberFormat="0" applyFill="0" applyBorder="0" applyAlignment="0" applyProtection="0">
      <alignment vertical="top"/>
      <protection locked="0"/>
    </xf>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8" fillId="0" borderId="0"/>
    <xf numFmtId="43"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80">
    <xf numFmtId="0" fontId="0" fillId="0" borderId="0" xfId="0"/>
    <xf numFmtId="0" fontId="3" fillId="0" borderId="0" xfId="0" applyFont="1"/>
    <xf numFmtId="0" fontId="4" fillId="0" borderId="0" xfId="0" applyFont="1"/>
    <xf numFmtId="0" fontId="0" fillId="0" borderId="0" xfId="0" applyAlignment="1">
      <alignment horizontal="center"/>
    </xf>
    <xf numFmtId="164" fontId="0" fillId="0" borderId="0" xfId="1" applyNumberFormat="1" applyFont="1"/>
    <xf numFmtId="165" fontId="0" fillId="0" borderId="0" xfId="1" applyNumberFormat="1" applyFont="1"/>
    <xf numFmtId="49" fontId="0" fillId="0" borderId="0" xfId="0" applyNumberFormat="1" applyAlignment="1">
      <alignment horizontal="center"/>
    </xf>
    <xf numFmtId="0" fontId="3" fillId="0" borderId="0" xfId="0" applyFont="1" applyAlignment="1">
      <alignment horizontal="right"/>
    </xf>
    <xf numFmtId="0" fontId="0" fillId="0" borderId="0" xfId="0" applyAlignment="1">
      <alignment horizontal="left" vertical="top"/>
    </xf>
    <xf numFmtId="0" fontId="4" fillId="0" borderId="1" xfId="0" applyFont="1" applyBorder="1" applyAlignment="1">
      <alignment horizontal="center" vertical="top"/>
    </xf>
    <xf numFmtId="0" fontId="0" fillId="0" borderId="1" xfId="0" applyBorder="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center"/>
    </xf>
    <xf numFmtId="49" fontId="4" fillId="0" borderId="1" xfId="0" applyNumberFormat="1" applyFont="1" applyBorder="1" applyAlignment="1">
      <alignment horizontal="center"/>
    </xf>
    <xf numFmtId="0" fontId="4" fillId="0" borderId="1" xfId="0" applyFont="1" applyBorder="1"/>
    <xf numFmtId="164" fontId="4" fillId="0" borderId="1" xfId="1" applyNumberFormat="1" applyFont="1" applyBorder="1"/>
    <xf numFmtId="0" fontId="0" fillId="0" borderId="1" xfId="0" applyBorder="1" applyAlignment="1">
      <alignment horizontal="center" vertical="center"/>
    </xf>
    <xf numFmtId="0" fontId="0" fillId="0" borderId="1" xfId="0" applyBorder="1" applyAlignment="1">
      <alignment vertical="center"/>
    </xf>
    <xf numFmtId="49" fontId="0" fillId="0" borderId="1" xfId="0" quotePrefix="1" applyNumberFormat="1" applyBorder="1" applyAlignment="1">
      <alignment horizontal="center" vertical="center"/>
    </xf>
    <xf numFmtId="165" fontId="0" fillId="0" borderId="1" xfId="1" applyNumberFormat="1" applyFont="1" applyBorder="1" applyAlignment="1">
      <alignment vertical="center"/>
    </xf>
    <xf numFmtId="164" fontId="0" fillId="0" borderId="1" xfId="1" applyNumberFormat="1" applyFont="1" applyBorder="1" applyAlignment="1">
      <alignment vertical="center"/>
    </xf>
    <xf numFmtId="0" fontId="0" fillId="0" borderId="0" xfId="0" applyAlignment="1">
      <alignment vertical="center"/>
    </xf>
    <xf numFmtId="0" fontId="0" fillId="2" borderId="0" xfId="0" applyFill="1" applyAlignment="1">
      <alignment horizontal="center"/>
    </xf>
    <xf numFmtId="0" fontId="3" fillId="0" borderId="2" xfId="0" applyFont="1" applyBorder="1"/>
    <xf numFmtId="0" fontId="3" fillId="0" borderId="2" xfId="0" applyFont="1" applyBorder="1" applyAlignment="1">
      <alignment horizontal="right"/>
    </xf>
    <xf numFmtId="0" fontId="5" fillId="0" borderId="0" xfId="0" applyFont="1"/>
    <xf numFmtId="0" fontId="6" fillId="0" borderId="0" xfId="2" applyAlignment="1" applyProtection="1"/>
    <xf numFmtId="0" fontId="0" fillId="0" borderId="1" xfId="0" quotePrefix="1" applyBorder="1" applyAlignment="1">
      <alignment horizontal="left" vertical="top" wrapText="1"/>
    </xf>
    <xf numFmtId="0" fontId="0" fillId="0" borderId="1" xfId="0" quotePrefix="1" applyBorder="1" applyAlignment="1">
      <alignment horizontal="center" vertical="center"/>
    </xf>
    <xf numFmtId="0" fontId="7" fillId="0" borderId="0" xfId="2" applyFont="1" applyAlignment="1" applyProtection="1"/>
    <xf numFmtId="49" fontId="0" fillId="0" borderId="1" xfId="0" applyNumberFormat="1" applyBorder="1" applyAlignment="1">
      <alignment horizontal="center" vertical="center"/>
    </xf>
    <xf numFmtId="0" fontId="0" fillId="0" borderId="4" xfId="0" applyBorder="1" applyAlignment="1">
      <alignment horizontal="left" vertical="top" wrapText="1"/>
    </xf>
    <xf numFmtId="0" fontId="0" fillId="0" borderId="4" xfId="0" applyBorder="1" applyAlignment="1">
      <alignment horizontal="left" vertical="top"/>
    </xf>
    <xf numFmtId="0" fontId="0" fillId="0" borderId="1" xfId="0" applyBorder="1" applyAlignment="1">
      <alignment horizontal="center" vertical="top" textRotation="255" wrapText="1"/>
    </xf>
    <xf numFmtId="0" fontId="0" fillId="0" borderId="1" xfId="0" applyBorder="1" applyAlignment="1">
      <alignment vertical="center" wrapText="1"/>
    </xf>
    <xf numFmtId="0" fontId="0" fillId="0" borderId="1" xfId="0" applyNumberFormat="1" applyBorder="1" applyAlignment="1">
      <alignment horizontal="center" vertical="center"/>
    </xf>
    <xf numFmtId="0" fontId="0" fillId="0" borderId="1" xfId="0" quotePrefix="1" applyNumberFormat="1" applyBorder="1" applyAlignment="1">
      <alignment horizontal="center" vertical="center"/>
    </xf>
    <xf numFmtId="0" fontId="0" fillId="0" borderId="4" xfId="0" applyNumberFormat="1" applyBorder="1" applyAlignment="1">
      <alignment horizontal="left" vertical="top" wrapText="1"/>
    </xf>
    <xf numFmtId="0" fontId="8" fillId="3" borderId="1" xfId="0" applyFont="1" applyFill="1" applyBorder="1" applyAlignment="1">
      <alignment vertical="top" wrapText="1"/>
    </xf>
    <xf numFmtId="0" fontId="3" fillId="0" borderId="4" xfId="0" applyFont="1" applyBorder="1" applyAlignment="1">
      <alignment horizontal="left" vertical="top"/>
    </xf>
    <xf numFmtId="0" fontId="3" fillId="0" borderId="1" xfId="0" applyNumberFormat="1" applyFont="1" applyBorder="1" applyAlignment="1">
      <alignment horizontal="left" vertical="top" wrapText="1"/>
    </xf>
    <xf numFmtId="0" fontId="0" fillId="0" borderId="0" xfId="0" applyBorder="1"/>
    <xf numFmtId="0" fontId="0" fillId="0" borderId="2" xfId="0" applyBorder="1"/>
    <xf numFmtId="0" fontId="0" fillId="0" borderId="5" xfId="0" applyFill="1" applyBorder="1" applyAlignment="1">
      <alignment horizontal="center" vertical="top"/>
    </xf>
    <xf numFmtId="0" fontId="3" fillId="0" borderId="4" xfId="0" applyFont="1" applyFill="1" applyBorder="1" applyAlignment="1">
      <alignment horizontal="left" vertical="top"/>
    </xf>
    <xf numFmtId="0" fontId="3" fillId="0" borderId="4" xfId="0" applyFont="1" applyBorder="1" applyAlignment="1">
      <alignment vertical="top"/>
    </xf>
    <xf numFmtId="0" fontId="3" fillId="0" borderId="6" xfId="0" applyFont="1" applyBorder="1" applyAlignment="1">
      <alignment vertical="top"/>
    </xf>
    <xf numFmtId="0" fontId="3" fillId="0" borderId="1" xfId="0" applyFont="1" applyBorder="1" applyAlignment="1">
      <alignment vertical="center"/>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5" xfId="0" applyFont="1" applyFill="1" applyBorder="1" applyAlignment="1">
      <alignment horizontal="left" vertical="top" wrapText="1"/>
    </xf>
    <xf numFmtId="0" fontId="0" fillId="0" borderId="1" xfId="0" applyFill="1" applyBorder="1" applyAlignment="1">
      <alignment horizontal="left" vertical="top" wrapText="1"/>
    </xf>
    <xf numFmtId="0" fontId="4" fillId="0" borderId="7" xfId="0" applyFont="1" applyBorder="1" applyAlignment="1">
      <alignment vertical="top" textRotation="255" wrapText="1"/>
    </xf>
    <xf numFmtId="0" fontId="3" fillId="0" borderId="1" xfId="0" applyFont="1" applyBorder="1" applyAlignment="1">
      <alignment horizontal="center" vertical="top" textRotation="255" wrapText="1"/>
    </xf>
    <xf numFmtId="0" fontId="3" fillId="0" borderId="1" xfId="0" applyFont="1" applyBorder="1" applyAlignment="1">
      <alignment horizontal="left" vertical="top" wrapText="1"/>
    </xf>
    <xf numFmtId="49" fontId="0" fillId="4" borderId="1" xfId="0" quotePrefix="1" applyNumberFormat="1" applyFill="1" applyBorder="1" applyAlignment="1">
      <alignment horizontal="center" vertical="center"/>
    </xf>
    <xf numFmtId="49" fontId="0" fillId="4" borderId="1" xfId="0" applyNumberFormat="1" applyFill="1" applyBorder="1" applyAlignment="1">
      <alignment horizontal="center" vertical="center"/>
    </xf>
    <xf numFmtId="49" fontId="0" fillId="4" borderId="0" xfId="0" applyNumberFormat="1" applyFill="1" applyAlignment="1">
      <alignment horizontal="center"/>
    </xf>
    <xf numFmtId="0" fontId="0" fillId="4" borderId="0" xfId="0" applyFill="1" applyAlignment="1">
      <alignment horizontal="center"/>
    </xf>
    <xf numFmtId="0" fontId="0" fillId="4" borderId="0" xfId="0" applyFill="1"/>
    <xf numFmtId="165" fontId="0" fillId="4" borderId="0" xfId="1" applyNumberFormat="1" applyFont="1" applyFill="1"/>
    <xf numFmtId="164" fontId="0" fillId="4" borderId="0" xfId="1" applyNumberFormat="1" applyFont="1" applyFill="1"/>
    <xf numFmtId="0" fontId="2" fillId="0" borderId="1" xfId="0" applyFont="1" applyBorder="1" applyAlignment="1">
      <alignment horizontal="left" vertical="top"/>
    </xf>
    <xf numFmtId="0" fontId="2" fillId="0" borderId="1" xfId="0" applyFont="1" applyFill="1" applyBorder="1" applyAlignment="1">
      <alignment horizontal="left" vertical="top" wrapText="1"/>
    </xf>
    <xf numFmtId="49" fontId="0" fillId="0" borderId="1" xfId="0" quotePrefix="1" applyNumberFormat="1" applyFill="1" applyBorder="1" applyAlignment="1">
      <alignment horizontal="center" vertical="center"/>
    </xf>
    <xf numFmtId="49" fontId="3" fillId="0" borderId="1" xfId="0" quotePrefix="1" applyNumberFormat="1"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top" wrapText="1"/>
    </xf>
    <xf numFmtId="0" fontId="2" fillId="0" borderId="1" xfId="0" quotePrefix="1" applyNumberFormat="1" applyFont="1" applyFill="1" applyBorder="1" applyAlignment="1">
      <alignment horizontal="left" vertical="top" wrapText="1"/>
    </xf>
    <xf numFmtId="0" fontId="0" fillId="0" borderId="1" xfId="0" applyFill="1" applyBorder="1" applyAlignment="1">
      <alignment horizontal="left" vertical="top"/>
    </xf>
    <xf numFmtId="0" fontId="0" fillId="0" borderId="1" xfId="0" applyFill="1" applyBorder="1" applyAlignment="1">
      <alignment horizontal="center" vertical="top"/>
    </xf>
    <xf numFmtId="0" fontId="2" fillId="0" borderId="0" xfId="0" applyFont="1" applyAlignment="1">
      <alignment horizontal="left" wrapText="1"/>
    </xf>
    <xf numFmtId="0" fontId="34" fillId="0" borderId="0" xfId="0" applyFont="1"/>
    <xf numFmtId="0" fontId="0" fillId="0" borderId="4" xfId="0" applyFill="1" applyBorder="1" applyAlignment="1">
      <alignment horizontal="center" vertical="top"/>
    </xf>
    <xf numFmtId="0" fontId="0" fillId="0" borderId="6" xfId="0" applyBorder="1" applyAlignment="1">
      <alignment horizontal="center" vertical="top"/>
    </xf>
    <xf numFmtId="0" fontId="4" fillId="0" borderId="3" xfId="0" applyFont="1" applyBorder="1" applyAlignment="1">
      <alignment wrapText="1"/>
    </xf>
    <xf numFmtId="0" fontId="4" fillId="0" borderId="4" xfId="0" applyFont="1" applyBorder="1" applyAlignment="1">
      <alignment wrapText="1"/>
    </xf>
  </cellXfs>
  <cellStyles count="28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Comma [0] 2" xfId="136"/>
    <cellStyle name="Comma 10" xfId="163"/>
    <cellStyle name="Comma 11" xfId="165"/>
    <cellStyle name="Comma 12" xfId="167"/>
    <cellStyle name="Comma 13" xfId="169"/>
    <cellStyle name="Comma 14" xfId="173"/>
    <cellStyle name="Comma 15" xfId="175"/>
    <cellStyle name="Comma 16" xfId="177"/>
    <cellStyle name="Comma 17" xfId="179"/>
    <cellStyle name="Comma 18" xfId="181"/>
    <cellStyle name="Comma 19" xfId="183"/>
    <cellStyle name="Comma 2" xfId="47"/>
    <cellStyle name="Comma 2 2" xfId="135"/>
    <cellStyle name="Comma 2 3" xfId="212"/>
    <cellStyle name="Comma 2 4" xfId="225"/>
    <cellStyle name="Comma 2 5" xfId="230"/>
    <cellStyle name="Comma 20" xfId="185"/>
    <cellStyle name="Comma 21" xfId="187"/>
    <cellStyle name="Comma 22" xfId="189"/>
    <cellStyle name="Comma 23" xfId="191"/>
    <cellStyle name="Comma 24" xfId="193"/>
    <cellStyle name="Comma 25" xfId="195"/>
    <cellStyle name="Comma 26" xfId="197"/>
    <cellStyle name="Comma 27" xfId="199"/>
    <cellStyle name="Comma 28" xfId="201"/>
    <cellStyle name="Comma 29" xfId="51"/>
    <cellStyle name="Comma 3" xfId="134"/>
    <cellStyle name="Comma 30" xfId="203"/>
    <cellStyle name="Comma 31" xfId="208"/>
    <cellStyle name="Comma 32" xfId="281"/>
    <cellStyle name="Comma 33" xfId="214"/>
    <cellStyle name="Comma 34" xfId="216"/>
    <cellStyle name="Comma 35" xfId="52"/>
    <cellStyle name="Comma 36" xfId="219"/>
    <cellStyle name="Comma 37" xfId="221"/>
    <cellStyle name="Comma 38" xfId="223"/>
    <cellStyle name="Comma 39" xfId="229"/>
    <cellStyle name="Comma 4" xfId="153"/>
    <cellStyle name="Comma 40" xfId="227"/>
    <cellStyle name="Comma 41" xfId="272"/>
    <cellStyle name="Comma 42" xfId="274"/>
    <cellStyle name="Comma 43" xfId="277"/>
    <cellStyle name="Comma 44" xfId="279"/>
    <cellStyle name="Comma 5" xfId="50"/>
    <cellStyle name="Comma 6" xfId="155"/>
    <cellStyle name="Comma 7" xfId="157"/>
    <cellStyle name="Comma 8" xfId="159"/>
    <cellStyle name="Comma 9" xfId="161"/>
    <cellStyle name="Currency 2" xfId="48"/>
    <cellStyle name="Currency 2 2" xfId="206"/>
    <cellStyle name="Currency 2 3" xfId="210"/>
    <cellStyle name="Currency 2 4" xfId="231"/>
    <cellStyle name="Currency 5" xfId="275"/>
    <cellStyle name="Explanatory Text" xfId="17" builtinId="53" customBuiltin="1"/>
    <cellStyle name="Followed Hyperlink" xfId="283" builtinId="9" hidde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282"/>
    <cellStyle name="Hyperlink 2 2" xfId="232"/>
    <cellStyle name="Hyperlink 3" xfId="45"/>
    <cellStyle name="Input" xfId="11" builtinId="20" customBuiltin="1"/>
    <cellStyle name="Linked Cell" xfId="14" builtinId="24" customBuiltin="1"/>
    <cellStyle name="Neutral" xfId="10" builtinId="28" customBuiltin="1"/>
    <cellStyle name="Normal" xfId="0" builtinId="0"/>
    <cellStyle name="Normal 10" xfId="53"/>
    <cellStyle name="Normal 100" xfId="278"/>
    <cellStyle name="Normal 101" xfId="43"/>
    <cellStyle name="Normal 11" xfId="54"/>
    <cellStyle name="Normal 12" xfId="55"/>
    <cellStyle name="Normal 13" xfId="56"/>
    <cellStyle name="Normal 14" xfId="57"/>
    <cellStyle name="Normal 15" xfId="58"/>
    <cellStyle name="Normal 16" xfId="59"/>
    <cellStyle name="Normal 17" xfId="60"/>
    <cellStyle name="Normal 18" xfId="61"/>
    <cellStyle name="Normal 19" xfId="62"/>
    <cellStyle name="Normal 2" xfId="44"/>
    <cellStyle name="Normal 2 10" xfId="64"/>
    <cellStyle name="Normal 2 11" xfId="65"/>
    <cellStyle name="Normal 2 12" xfId="66"/>
    <cellStyle name="Normal 2 13" xfId="67"/>
    <cellStyle name="Normal 2 14" xfId="68"/>
    <cellStyle name="Normal 2 15" xfId="69"/>
    <cellStyle name="Normal 2 16" xfId="70"/>
    <cellStyle name="Normal 2 17" xfId="71"/>
    <cellStyle name="Normal 2 18" xfId="72"/>
    <cellStyle name="Normal 2 19" xfId="73"/>
    <cellStyle name="Normal 2 2" xfId="170"/>
    <cellStyle name="Normal 2 20" xfId="74"/>
    <cellStyle name="Normal 2 21" xfId="75"/>
    <cellStyle name="Normal 2 22" xfId="76"/>
    <cellStyle name="Normal 2 23" xfId="77"/>
    <cellStyle name="Normal 2 24" xfId="78"/>
    <cellStyle name="Normal 2 25" xfId="79"/>
    <cellStyle name="Normal 2 26" xfId="80"/>
    <cellStyle name="Normal 2 27" xfId="81"/>
    <cellStyle name="Normal 2 28" xfId="82"/>
    <cellStyle name="Normal 2 29" xfId="83"/>
    <cellStyle name="Normal 2 3" xfId="84"/>
    <cellStyle name="Normal 2 30" xfId="85"/>
    <cellStyle name="Normal 2 31" xfId="86"/>
    <cellStyle name="Normal 2 32" xfId="87"/>
    <cellStyle name="Normal 2 33" xfId="88"/>
    <cellStyle name="Normal 2 34" xfId="89"/>
    <cellStyle name="Normal 2 35" xfId="90"/>
    <cellStyle name="Normal 2 36" xfId="91"/>
    <cellStyle name="Normal 2 37" xfId="92"/>
    <cellStyle name="Normal 2 38" xfId="93"/>
    <cellStyle name="Normal 2 39" xfId="205"/>
    <cellStyle name="Normal 2 4" xfId="94"/>
    <cellStyle name="Normal 2 40" xfId="209"/>
    <cellStyle name="Normal 2 41" xfId="224"/>
    <cellStyle name="Normal 2 42" xfId="63"/>
    <cellStyle name="Normal 2 5" xfId="95"/>
    <cellStyle name="Normal 2 6" xfId="96"/>
    <cellStyle name="Normal 2 7" xfId="97"/>
    <cellStyle name="Normal 2 8" xfId="98"/>
    <cellStyle name="Normal 2 9" xfId="99"/>
    <cellStyle name="Normal 20" xfId="100"/>
    <cellStyle name="Normal 21" xfId="101"/>
    <cellStyle name="Normal 22" xfId="102"/>
    <cellStyle name="Normal 23" xfId="103"/>
    <cellStyle name="Normal 24" xfId="104"/>
    <cellStyle name="Normal 25" xfId="105"/>
    <cellStyle name="Normal 26" xfId="106"/>
    <cellStyle name="Normal 27" xfId="107"/>
    <cellStyle name="Normal 28" xfId="108"/>
    <cellStyle name="Normal 29" xfId="109"/>
    <cellStyle name="Normal 3" xfId="110"/>
    <cellStyle name="Normal 3 2" xfId="171"/>
    <cellStyle name="Normal 30" xfId="111"/>
    <cellStyle name="Normal 31" xfId="112"/>
    <cellStyle name="Normal 32" xfId="113"/>
    <cellStyle name="Normal 33" xfId="114"/>
    <cellStyle name="Normal 34" xfId="115"/>
    <cellStyle name="Normal 35" xfId="116"/>
    <cellStyle name="Normal 36" xfId="117"/>
    <cellStyle name="Normal 37" xfId="118"/>
    <cellStyle name="Normal 38" xfId="119"/>
    <cellStyle name="Normal 39" xfId="120"/>
    <cellStyle name="Normal 4" xfId="121"/>
    <cellStyle name="Normal 40" xfId="122"/>
    <cellStyle name="Normal 41" xfId="123"/>
    <cellStyle name="Normal 42" xfId="124"/>
    <cellStyle name="Normal 43" xfId="125"/>
    <cellStyle name="Normal 44" xfId="133"/>
    <cellStyle name="Normal 45" xfId="152"/>
    <cellStyle name="Normal 46" xfId="46"/>
    <cellStyle name="Normal 47" xfId="140"/>
    <cellStyle name="Normal 48" xfId="154"/>
    <cellStyle name="Normal 49" xfId="156"/>
    <cellStyle name="Normal 5" xfId="126"/>
    <cellStyle name="Normal 50" xfId="158"/>
    <cellStyle name="Normal 51" xfId="137"/>
    <cellStyle name="Normal 52" xfId="138"/>
    <cellStyle name="Normal 53" xfId="143"/>
    <cellStyle name="Normal 54" xfId="144"/>
    <cellStyle name="Normal 55" xfId="148"/>
    <cellStyle name="Normal 56" xfId="149"/>
    <cellStyle name="Normal 57" xfId="150"/>
    <cellStyle name="Normal 58" xfId="151"/>
    <cellStyle name="Normal 59" xfId="146"/>
    <cellStyle name="Normal 6" xfId="127"/>
    <cellStyle name="Normal 60" xfId="145"/>
    <cellStyle name="Normal 61" xfId="147"/>
    <cellStyle name="Normal 62" xfId="142"/>
    <cellStyle name="Normal 63" xfId="141"/>
    <cellStyle name="Normal 64" xfId="139"/>
    <cellStyle name="Normal 65" xfId="160"/>
    <cellStyle name="Normal 66" xfId="162"/>
    <cellStyle name="Normal 67" xfId="164"/>
    <cellStyle name="Normal 68" xfId="166"/>
    <cellStyle name="Normal 69" xfId="168"/>
    <cellStyle name="Normal 7" xfId="128"/>
    <cellStyle name="Normal 70" xfId="172"/>
    <cellStyle name="Normal 71" xfId="174"/>
    <cellStyle name="Normal 72" xfId="176"/>
    <cellStyle name="Normal 73" xfId="178"/>
    <cellStyle name="Normal 74" xfId="180"/>
    <cellStyle name="Normal 75" xfId="182"/>
    <cellStyle name="Normal 76" xfId="184"/>
    <cellStyle name="Normal 77" xfId="186"/>
    <cellStyle name="Normal 78" xfId="188"/>
    <cellStyle name="Normal 79" xfId="190"/>
    <cellStyle name="Normal 8" xfId="129"/>
    <cellStyle name="Normal 80" xfId="192"/>
    <cellStyle name="Normal 81" xfId="194"/>
    <cellStyle name="Normal 82" xfId="196"/>
    <cellStyle name="Normal 83" xfId="198"/>
    <cellStyle name="Normal 84" xfId="200"/>
    <cellStyle name="Normal 85" xfId="280"/>
    <cellStyle name="Normal 86" xfId="202"/>
    <cellStyle name="Normal 87" xfId="204"/>
    <cellStyle name="Normal 88" xfId="211"/>
    <cellStyle name="Normal 89" xfId="213"/>
    <cellStyle name="Normal 9" xfId="130"/>
    <cellStyle name="Normal 90" xfId="215"/>
    <cellStyle name="Normal 91" xfId="217"/>
    <cellStyle name="Normal 92" xfId="218"/>
    <cellStyle name="Normal 93" xfId="220"/>
    <cellStyle name="Normal 94" xfId="222"/>
    <cellStyle name="Normal 95" xfId="226"/>
    <cellStyle name="Normal 96" xfId="228"/>
    <cellStyle name="Normal 97" xfId="271"/>
    <cellStyle name="Normal 98" xfId="273"/>
    <cellStyle name="Normal 99" xfId="276"/>
    <cellStyle name="Note 10" xfId="233"/>
    <cellStyle name="Note 11" xfId="234"/>
    <cellStyle name="Note 12" xfId="235"/>
    <cellStyle name="Note 13" xfId="236"/>
    <cellStyle name="Note 14" xfId="237"/>
    <cellStyle name="Note 15" xfId="238"/>
    <cellStyle name="Note 16" xfId="239"/>
    <cellStyle name="Note 17" xfId="240"/>
    <cellStyle name="Note 18" xfId="241"/>
    <cellStyle name="Note 19" xfId="242"/>
    <cellStyle name="Note 2" xfId="207"/>
    <cellStyle name="Note 20" xfId="243"/>
    <cellStyle name="Note 21" xfId="244"/>
    <cellStyle name="Note 22" xfId="245"/>
    <cellStyle name="Note 23" xfId="246"/>
    <cellStyle name="Note 24" xfId="247"/>
    <cellStyle name="Note 25" xfId="248"/>
    <cellStyle name="Note 26" xfId="249"/>
    <cellStyle name="Note 27" xfId="250"/>
    <cellStyle name="Note 28" xfId="251"/>
    <cellStyle name="Note 29" xfId="252"/>
    <cellStyle name="Note 3" xfId="253"/>
    <cellStyle name="Note 30" xfId="254"/>
    <cellStyle name="Note 31" xfId="255"/>
    <cellStyle name="Note 32" xfId="256"/>
    <cellStyle name="Note 33" xfId="257"/>
    <cellStyle name="Note 34" xfId="258"/>
    <cellStyle name="Note 35" xfId="259"/>
    <cellStyle name="Note 36" xfId="260"/>
    <cellStyle name="Note 37" xfId="261"/>
    <cellStyle name="Note 38" xfId="262"/>
    <cellStyle name="Note 39" xfId="263"/>
    <cellStyle name="Note 4" xfId="264"/>
    <cellStyle name="Note 40" xfId="265"/>
    <cellStyle name="Note 5" xfId="266"/>
    <cellStyle name="Note 6" xfId="267"/>
    <cellStyle name="Note 7" xfId="268"/>
    <cellStyle name="Note 8" xfId="269"/>
    <cellStyle name="Note 9" xfId="270"/>
    <cellStyle name="Output" xfId="12" builtinId="21" customBuiltin="1"/>
    <cellStyle name="Percent 2" xfId="49"/>
    <cellStyle name="PSChar" xfId="131"/>
    <cellStyle name="PSInt" xfId="132"/>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1</xdr:row>
          <xdr:rowOff>47625</xdr:rowOff>
        </xdr:from>
        <xdr:to>
          <xdr:col>15</xdr:col>
          <xdr:colOff>238125</xdr:colOff>
          <xdr:row>59</xdr:row>
          <xdr:rowOff>28575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76200</xdr:rowOff>
    </xdr:from>
    <xdr:to>
      <xdr:col>0</xdr:col>
      <xdr:colOff>12700</xdr:colOff>
      <xdr:row>18</xdr:row>
      <xdr:rowOff>0</xdr:rowOff>
    </xdr:to>
    <xdr:pic>
      <xdr:nvPicPr>
        <xdr:cNvPr id="2053" name="CheckBox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2882900"/>
          <a:ext cx="12700" cy="13970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0</xdr:col>
      <xdr:colOff>0</xdr:colOff>
      <xdr:row>18</xdr:row>
      <xdr:rowOff>101600</xdr:rowOff>
    </xdr:from>
    <xdr:to>
      <xdr:col>0</xdr:col>
      <xdr:colOff>12700</xdr:colOff>
      <xdr:row>19</xdr:row>
      <xdr:rowOff>0</xdr:rowOff>
    </xdr:to>
    <xdr:pic>
      <xdr:nvPicPr>
        <xdr:cNvPr id="2054" name="CheckBox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3100" y="3124200"/>
          <a:ext cx="12700" cy="11430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0</xdr:col>
      <xdr:colOff>0</xdr:colOff>
      <xdr:row>19</xdr:row>
      <xdr:rowOff>101600</xdr:rowOff>
    </xdr:from>
    <xdr:to>
      <xdr:col>0</xdr:col>
      <xdr:colOff>0</xdr:colOff>
      <xdr:row>20</xdr:row>
      <xdr:rowOff>0</xdr:rowOff>
    </xdr:to>
    <xdr:pic>
      <xdr:nvPicPr>
        <xdr:cNvPr id="2055" name="CheckBox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5800" y="3340100"/>
          <a:ext cx="0" cy="11430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mailto:paul@mcconnellcompany.com" TargetMode="External"/><Relationship Id="rId2" Type="http://schemas.openxmlformats.org/officeDocument/2006/relationships/hyperlink" Target="http://www.mcconnellcompany.com/services/survey" TargetMode="External"/><Relationship Id="rId1" Type="http://schemas.openxmlformats.org/officeDocument/2006/relationships/hyperlink" Target="http://www.mcconnellcompany.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
  <sheetViews>
    <sheetView showGridLines="0" showRowColHeaders="0" tabSelected="1" topLeftCell="A4" workbookViewId="0">
      <selection activeCell="R27" sqref="R27"/>
    </sheetView>
  </sheetViews>
  <sheetFormatPr defaultColWidth="8.85546875" defaultRowHeight="12.75" x14ac:dyDescent="0.2"/>
  <sheetData/>
  <phoneticPr fontId="9" type="noConversion"/>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11265" r:id="rId4">
          <objectPr defaultSize="0" autoPict="0" r:id="rId5">
            <anchor moveWithCells="1">
              <from>
                <xdr:col>0</xdr:col>
                <xdr:colOff>428625</xdr:colOff>
                <xdr:row>1</xdr:row>
                <xdr:rowOff>47625</xdr:rowOff>
              </from>
              <to>
                <xdr:col>15</xdr:col>
                <xdr:colOff>238125</xdr:colOff>
                <xdr:row>59</xdr:row>
                <xdr:rowOff>28575</xdr:rowOff>
              </to>
            </anchor>
          </objectPr>
        </oleObject>
      </mc:Choice>
      <mc:Fallback>
        <oleObject progId="Word.Document.12" shapeId="11265" r:id="rId4"/>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IV50"/>
  <sheetViews>
    <sheetView showGridLines="0" showRowColHeaders="0" workbookViewId="0">
      <pane xSplit="1" ySplit="1" topLeftCell="B2" activePane="bottomRight" state="frozen"/>
      <selection activeCell="P38" sqref="P38"/>
      <selection pane="topRight" activeCell="P38" sqref="P38"/>
      <selection pane="bottomLeft" activeCell="P38" sqref="P38"/>
      <selection pane="bottomRight" activeCell="C35" sqref="C35"/>
    </sheetView>
  </sheetViews>
  <sheetFormatPr defaultColWidth="8.85546875" defaultRowHeight="12.75" x14ac:dyDescent="0.2"/>
  <cols>
    <col min="1" max="1" width="7.85546875" style="3" customWidth="1"/>
    <col min="2" max="2" width="36.85546875" customWidth="1"/>
    <col min="3" max="3" width="100.7109375" customWidth="1"/>
  </cols>
  <sheetData>
    <row r="1" spans="1:3" s="8" customFormat="1" x14ac:dyDescent="0.2">
      <c r="A1" s="9" t="s">
        <v>56</v>
      </c>
      <c r="B1" s="11" t="s">
        <v>3</v>
      </c>
      <c r="C1" s="12" t="s">
        <v>21</v>
      </c>
    </row>
    <row r="2" spans="1:3" s="8" customFormat="1" ht="89.25" x14ac:dyDescent="0.2">
      <c r="A2" s="10">
        <v>1001</v>
      </c>
      <c r="B2" s="13" t="s">
        <v>7</v>
      </c>
      <c r="C2" s="14" t="s">
        <v>43</v>
      </c>
    </row>
    <row r="3" spans="1:3" s="8" customFormat="1" ht="63.75" x14ac:dyDescent="0.2">
      <c r="A3" s="10">
        <v>1002</v>
      </c>
      <c r="B3" s="13" t="s">
        <v>9</v>
      </c>
      <c r="C3" s="14" t="s">
        <v>71</v>
      </c>
    </row>
    <row r="4" spans="1:3" s="8" customFormat="1" ht="63.75" x14ac:dyDescent="0.2">
      <c r="A4" s="10">
        <v>1003</v>
      </c>
      <c r="B4" s="13" t="s">
        <v>24</v>
      </c>
      <c r="C4" s="14" t="s">
        <v>52</v>
      </c>
    </row>
    <row r="5" spans="1:3" s="8" customFormat="1" ht="66.599999999999994" customHeight="1" x14ac:dyDescent="0.2">
      <c r="A5" s="10">
        <v>1004</v>
      </c>
      <c r="B5" s="65" t="s">
        <v>110</v>
      </c>
      <c r="C5" s="66" t="s">
        <v>111</v>
      </c>
    </row>
    <row r="6" spans="1:3" s="8" customFormat="1" ht="51" x14ac:dyDescent="0.2">
      <c r="A6" s="10">
        <v>1005</v>
      </c>
      <c r="B6" s="13" t="s">
        <v>30</v>
      </c>
      <c r="C6" s="30" t="s">
        <v>38</v>
      </c>
    </row>
    <row r="7" spans="1:3" s="8" customFormat="1" ht="76.5" x14ac:dyDescent="0.2">
      <c r="A7" s="10">
        <v>1006</v>
      </c>
      <c r="B7" s="13" t="s">
        <v>10</v>
      </c>
      <c r="C7" s="30" t="s">
        <v>39</v>
      </c>
    </row>
    <row r="8" spans="1:3" s="8" customFormat="1" ht="63.75" x14ac:dyDescent="0.2">
      <c r="A8" s="10">
        <v>1007</v>
      </c>
      <c r="B8" s="13" t="s">
        <v>12</v>
      </c>
      <c r="C8" s="30" t="s">
        <v>79</v>
      </c>
    </row>
    <row r="9" spans="1:3" s="8" customFormat="1" ht="89.25" x14ac:dyDescent="0.2">
      <c r="A9" s="10">
        <v>1008</v>
      </c>
      <c r="B9" s="13" t="s">
        <v>42</v>
      </c>
      <c r="C9" s="70" t="s">
        <v>116</v>
      </c>
    </row>
    <row r="10" spans="1:3" s="8" customFormat="1" ht="102" x14ac:dyDescent="0.2">
      <c r="A10" s="10">
        <v>1009</v>
      </c>
      <c r="B10" s="35" t="s">
        <v>86</v>
      </c>
      <c r="C10" s="34" t="s">
        <v>97</v>
      </c>
    </row>
    <row r="11" spans="1:3" s="8" customFormat="1" ht="51" x14ac:dyDescent="0.2">
      <c r="A11" s="10">
        <v>1010</v>
      </c>
      <c r="B11" s="13" t="s">
        <v>63</v>
      </c>
      <c r="C11" s="14" t="s">
        <v>0</v>
      </c>
    </row>
    <row r="12" spans="1:3" s="8" customFormat="1" ht="51" x14ac:dyDescent="0.2">
      <c r="A12" s="10">
        <v>1011</v>
      </c>
      <c r="B12" s="13" t="s">
        <v>8</v>
      </c>
      <c r="C12" s="66" t="s">
        <v>113</v>
      </c>
    </row>
    <row r="13" spans="1:3" s="8" customFormat="1" ht="51" x14ac:dyDescent="0.2">
      <c r="A13" s="10">
        <v>1100</v>
      </c>
      <c r="B13" s="13" t="s">
        <v>64</v>
      </c>
      <c r="C13" s="54" t="s">
        <v>78</v>
      </c>
    </row>
    <row r="14" spans="1:3" s="8" customFormat="1" ht="51" x14ac:dyDescent="0.2">
      <c r="A14" s="10">
        <v>1200</v>
      </c>
      <c r="B14" s="41" t="s">
        <v>84</v>
      </c>
      <c r="C14" s="14" t="s">
        <v>85</v>
      </c>
    </row>
    <row r="15" spans="1:3" s="8" customFormat="1" ht="25.5" x14ac:dyDescent="0.2">
      <c r="A15" s="10">
        <v>1999</v>
      </c>
      <c r="B15" s="13" t="s">
        <v>40</v>
      </c>
      <c r="C15" s="70" t="s">
        <v>117</v>
      </c>
    </row>
    <row r="16" spans="1:3" s="8" customFormat="1" ht="54" customHeight="1" x14ac:dyDescent="0.2">
      <c r="A16" s="10">
        <v>2010</v>
      </c>
      <c r="B16" s="13" t="s">
        <v>65</v>
      </c>
      <c r="C16" s="66" t="s">
        <v>112</v>
      </c>
    </row>
    <row r="17" spans="1:5" s="8" customFormat="1" ht="41.45" customHeight="1" x14ac:dyDescent="0.2">
      <c r="A17" s="55"/>
      <c r="B17" s="78" t="s">
        <v>121</v>
      </c>
      <c r="C17" s="79"/>
      <c r="E17"/>
    </row>
    <row r="18" spans="1:5" s="8" customFormat="1" ht="102" x14ac:dyDescent="0.2">
      <c r="A18" s="56" t="s">
        <v>72</v>
      </c>
      <c r="B18" s="50" t="s">
        <v>41</v>
      </c>
      <c r="C18" s="57" t="s">
        <v>73</v>
      </c>
    </row>
    <row r="19" spans="1:5" s="8" customFormat="1" ht="63.75" x14ac:dyDescent="0.2">
      <c r="A19" s="10">
        <v>2011</v>
      </c>
      <c r="B19" s="13" t="s">
        <v>33</v>
      </c>
      <c r="C19" s="14" t="s">
        <v>67</v>
      </c>
      <c r="E19"/>
    </row>
    <row r="20" spans="1:5" s="8" customFormat="1" ht="51" x14ac:dyDescent="0.2">
      <c r="A20" s="10">
        <v>2012</v>
      </c>
      <c r="B20" s="13" t="s">
        <v>32</v>
      </c>
      <c r="C20" s="14" t="s">
        <v>69</v>
      </c>
      <c r="E20"/>
    </row>
    <row r="21" spans="1:5" s="8" customFormat="1" ht="63.75" x14ac:dyDescent="0.2">
      <c r="A21" s="10">
        <v>2013</v>
      </c>
      <c r="B21" s="13" t="s">
        <v>31</v>
      </c>
      <c r="C21" s="14" t="s">
        <v>74</v>
      </c>
    </row>
    <row r="22" spans="1:5" s="8" customFormat="1" ht="91.5" x14ac:dyDescent="0.2">
      <c r="A22" s="36" t="s">
        <v>76</v>
      </c>
      <c r="B22" s="37" t="s">
        <v>62</v>
      </c>
      <c r="C22" s="14" t="s">
        <v>77</v>
      </c>
    </row>
    <row r="23" spans="1:5" s="8" customFormat="1" ht="63.75" x14ac:dyDescent="0.2">
      <c r="A23" s="10">
        <v>2021</v>
      </c>
      <c r="B23" s="30" t="s">
        <v>59</v>
      </c>
      <c r="C23" s="14" t="s">
        <v>68</v>
      </c>
    </row>
    <row r="24" spans="1:5" s="8" customFormat="1" ht="51" x14ac:dyDescent="0.2">
      <c r="A24" s="10">
        <v>2022</v>
      </c>
      <c r="B24" s="30" t="s">
        <v>60</v>
      </c>
      <c r="C24" s="14" t="s">
        <v>70</v>
      </c>
    </row>
    <row r="25" spans="1:5" s="8" customFormat="1" ht="63.75" x14ac:dyDescent="0.2">
      <c r="A25" s="10">
        <v>2023</v>
      </c>
      <c r="B25" s="30" t="s">
        <v>61</v>
      </c>
      <c r="C25" s="14" t="s">
        <v>75</v>
      </c>
    </row>
    <row r="26" spans="1:5" s="8" customFormat="1" ht="51" x14ac:dyDescent="0.2">
      <c r="A26" s="10">
        <v>2030</v>
      </c>
      <c r="B26" s="13" t="s">
        <v>53</v>
      </c>
      <c r="C26" s="30" t="s">
        <v>54</v>
      </c>
      <c r="E26"/>
    </row>
    <row r="27" spans="1:5" s="8" customFormat="1" ht="63.75" x14ac:dyDescent="0.2">
      <c r="A27" s="10">
        <v>2040</v>
      </c>
      <c r="B27" s="13" t="s">
        <v>11</v>
      </c>
      <c r="C27" s="30" t="s">
        <v>29</v>
      </c>
      <c r="E27"/>
    </row>
    <row r="28" spans="1:5" s="8" customFormat="1" ht="89.25" x14ac:dyDescent="0.2">
      <c r="A28" s="73">
        <v>2050</v>
      </c>
      <c r="B28" s="72" t="s">
        <v>66</v>
      </c>
      <c r="C28" s="71" t="s">
        <v>114</v>
      </c>
    </row>
    <row r="29" spans="1:5" s="8" customFormat="1" ht="38.25" x14ac:dyDescent="0.2">
      <c r="A29" s="10">
        <v>2200</v>
      </c>
      <c r="B29" s="13" t="s">
        <v>16</v>
      </c>
      <c r="C29" s="14" t="s">
        <v>20</v>
      </c>
    </row>
    <row r="30" spans="1:5" s="8" customFormat="1" ht="38.25" x14ac:dyDescent="0.2">
      <c r="A30" s="10">
        <v>2201</v>
      </c>
      <c r="B30" s="13" t="s">
        <v>57</v>
      </c>
      <c r="C30" s="43" t="s">
        <v>58</v>
      </c>
    </row>
    <row r="31" spans="1:5" s="8" customFormat="1" ht="38.25" x14ac:dyDescent="0.2">
      <c r="A31" s="10">
        <v>2300</v>
      </c>
      <c r="B31" s="13" t="s">
        <v>23</v>
      </c>
      <c r="C31" s="30" t="s">
        <v>98</v>
      </c>
    </row>
    <row r="32" spans="1:5" s="8" customFormat="1" ht="51" x14ac:dyDescent="0.2">
      <c r="A32" s="10">
        <v>2301</v>
      </c>
      <c r="B32" s="13" t="s">
        <v>87</v>
      </c>
      <c r="C32" s="14" t="s">
        <v>93</v>
      </c>
    </row>
    <row r="33" spans="1:256" s="8" customFormat="1" ht="25.5" x14ac:dyDescent="0.2">
      <c r="A33" s="73">
        <v>2310</v>
      </c>
      <c r="B33" s="72" t="s">
        <v>120</v>
      </c>
      <c r="C33" s="54" t="s">
        <v>122</v>
      </c>
    </row>
    <row r="34" spans="1:256" s="8" customFormat="1" ht="38.25" x14ac:dyDescent="0.2">
      <c r="A34" s="73">
        <v>2311</v>
      </c>
      <c r="B34" s="72" t="s">
        <v>96</v>
      </c>
      <c r="C34" s="66" t="s">
        <v>115</v>
      </c>
    </row>
    <row r="35" spans="1:256" s="8" customFormat="1" ht="51" x14ac:dyDescent="0.2">
      <c r="A35" s="10">
        <v>2400</v>
      </c>
      <c r="B35" s="13" t="s">
        <v>83</v>
      </c>
      <c r="C35" s="14" t="s">
        <v>80</v>
      </c>
    </row>
    <row r="36" spans="1:256" s="8" customFormat="1" ht="38.25" x14ac:dyDescent="0.2">
      <c r="A36" s="10">
        <v>2401</v>
      </c>
      <c r="B36" s="35" t="s">
        <v>88</v>
      </c>
      <c r="C36" s="14" t="s">
        <v>94</v>
      </c>
    </row>
    <row r="37" spans="1:256" s="8" customFormat="1" ht="38.25" x14ac:dyDescent="0.2">
      <c r="A37" s="10">
        <v>2500</v>
      </c>
      <c r="B37" s="35" t="s">
        <v>82</v>
      </c>
      <c r="C37" s="40" t="s">
        <v>81</v>
      </c>
    </row>
    <row r="38" spans="1:256" s="8" customFormat="1" ht="38.25" x14ac:dyDescent="0.2">
      <c r="A38" s="10">
        <v>2501</v>
      </c>
      <c r="B38" s="35" t="s">
        <v>44</v>
      </c>
      <c r="C38" s="14" t="s">
        <v>95</v>
      </c>
    </row>
    <row r="39" spans="1:256" s="8" customFormat="1" ht="38.25" x14ac:dyDescent="0.2">
      <c r="A39" s="10">
        <v>2600</v>
      </c>
      <c r="B39" s="35" t="s">
        <v>91</v>
      </c>
      <c r="C39" s="34" t="s">
        <v>92</v>
      </c>
    </row>
    <row r="40" spans="1:256" s="8" customFormat="1" ht="51" x14ac:dyDescent="0.2">
      <c r="A40" s="10">
        <v>2601</v>
      </c>
      <c r="B40" s="35" t="s">
        <v>89</v>
      </c>
      <c r="C40" s="34" t="s">
        <v>90</v>
      </c>
    </row>
    <row r="41" spans="1:256" s="8" customFormat="1" ht="63.75" x14ac:dyDescent="0.2">
      <c r="A41" s="10">
        <v>3100</v>
      </c>
      <c r="B41" s="35" t="s">
        <v>46</v>
      </c>
      <c r="C41" s="34" t="s">
        <v>45</v>
      </c>
    </row>
    <row r="42" spans="1:256" s="8" customFormat="1" ht="51" x14ac:dyDescent="0.2">
      <c r="A42" s="10">
        <v>3101</v>
      </c>
      <c r="B42" s="35" t="s">
        <v>47</v>
      </c>
      <c r="C42" s="34" t="s">
        <v>55</v>
      </c>
    </row>
    <row r="43" spans="1:256" s="8" customFormat="1" ht="25.5" x14ac:dyDescent="0.2">
      <c r="A43" s="10">
        <v>3102</v>
      </c>
      <c r="B43" s="35" t="s">
        <v>48</v>
      </c>
      <c r="C43" s="34" t="s">
        <v>51</v>
      </c>
    </row>
    <row r="44" spans="1:256" s="8" customFormat="1" ht="51" x14ac:dyDescent="0.2">
      <c r="A44" s="10">
        <v>3200</v>
      </c>
      <c r="B44" s="35" t="s">
        <v>36</v>
      </c>
      <c r="C44" s="34" t="s">
        <v>37</v>
      </c>
    </row>
    <row r="45" spans="1:256" s="45" customFormat="1" ht="25.5" x14ac:dyDescent="0.2">
      <c r="A45" s="10">
        <v>3300</v>
      </c>
      <c r="B45" s="35" t="s">
        <v>13</v>
      </c>
      <c r="C45" s="34" t="s">
        <v>19</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s="44" customFormat="1" ht="38.25" x14ac:dyDescent="0.2">
      <c r="A46" s="10">
        <v>3301</v>
      </c>
      <c r="B46" s="35" t="s">
        <v>49</v>
      </c>
      <c r="C46" s="34" t="s">
        <v>50</v>
      </c>
    </row>
    <row r="47" spans="1:256" s="44" customFormat="1" ht="51" x14ac:dyDescent="0.2">
      <c r="A47" s="10">
        <v>3302</v>
      </c>
      <c r="B47" s="42" t="str">
        <f>"Senior Web Developer"</f>
        <v>Senior Web Developer</v>
      </c>
      <c r="C47" s="34" t="s">
        <v>100</v>
      </c>
    </row>
    <row r="48" spans="1:256" ht="51" x14ac:dyDescent="0.2">
      <c r="A48" s="46">
        <v>3400</v>
      </c>
      <c r="B48" s="47" t="s">
        <v>103</v>
      </c>
      <c r="C48" s="51" t="s">
        <v>105</v>
      </c>
    </row>
    <row r="49" spans="1:3" ht="38.25" x14ac:dyDescent="0.2">
      <c r="A49" s="76">
        <v>3401</v>
      </c>
      <c r="B49" s="48" t="s">
        <v>104</v>
      </c>
      <c r="C49" s="52" t="s">
        <v>107</v>
      </c>
    </row>
    <row r="50" spans="1:3" ht="38.25" x14ac:dyDescent="0.2">
      <c r="A50" s="77">
        <v>3402</v>
      </c>
      <c r="B50" s="49" t="s">
        <v>106</v>
      </c>
      <c r="C50" s="53" t="s">
        <v>108</v>
      </c>
    </row>
  </sheetData>
  <mergeCells count="1">
    <mergeCell ref="B17:C17"/>
  </mergeCells>
  <phoneticPr fontId="0" type="noConversion"/>
  <printOptions horizontalCentered="1"/>
  <pageMargins left="0.25" right="0.25" top="1" bottom="0.75" header="0.25" footer="0.5"/>
  <pageSetup scale="78" fitToHeight="4" orientation="landscape"/>
  <headerFooter alignWithMargins="0">
    <oddHeader>&amp;L&amp;"Tahoma,Bold"&amp;14Institutional Advancement &amp;&amp; Alumni Relations
Compensation Survey&amp;R&amp;"Tahoma,Italic"&amp;D
&amp;"Tahoma,Bold Italic"&amp;12&amp;A</oddHeader>
    <oddFooter>&amp;L&amp;"Tahoma,Regular"page &amp;P of &amp;N&amp;R&amp;"Tahoma,Bold"McConnell &amp;&amp; Company</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0"/>
    <pageSetUpPr fitToPage="1"/>
  </sheetPr>
  <dimension ref="A1:Q97"/>
  <sheetViews>
    <sheetView showGridLines="0" zoomScale="85" zoomScaleNormal="85" zoomScalePageLayoutView="85" workbookViewId="0">
      <pane xSplit="3" ySplit="2" topLeftCell="D50" activePane="bottomRight" state="frozen"/>
      <selection activeCell="P38" sqref="P38"/>
      <selection pane="topRight" activeCell="P38" sqref="P38"/>
      <selection pane="bottomLeft" activeCell="P38" sqref="P38"/>
      <selection pane="bottomRight" activeCell="P60" sqref="P60"/>
    </sheetView>
  </sheetViews>
  <sheetFormatPr defaultColWidth="8.85546875" defaultRowHeight="15" customHeight="1" x14ac:dyDescent="0.2"/>
  <cols>
    <col min="1" max="2" width="6.140625" style="3" hidden="1" customWidth="1"/>
    <col min="3" max="3" width="5.85546875" style="3" bestFit="1" customWidth="1"/>
    <col min="4" max="4" width="49.42578125" style="3" customWidth="1"/>
    <col min="5" max="7" width="5.140625" style="6" customWidth="1"/>
    <col min="8" max="8" width="8.28515625" customWidth="1"/>
    <col min="9" max="10" width="10.7109375" style="5" customWidth="1"/>
    <col min="11" max="11" width="9.140625" style="4" customWidth="1"/>
    <col min="12" max="12" width="25.85546875" style="4" customWidth="1"/>
  </cols>
  <sheetData>
    <row r="1" spans="1:17" s="2" customFormat="1" ht="15" customHeight="1" x14ac:dyDescent="0.2">
      <c r="A1" s="15" t="s">
        <v>17</v>
      </c>
      <c r="B1" s="15" t="s">
        <v>2</v>
      </c>
      <c r="C1" s="15" t="s">
        <v>18</v>
      </c>
      <c r="D1" s="15" t="s">
        <v>3</v>
      </c>
      <c r="E1" s="16" t="s">
        <v>15</v>
      </c>
      <c r="F1" s="16" t="s">
        <v>34</v>
      </c>
      <c r="G1" s="16" t="s">
        <v>109</v>
      </c>
      <c r="H1" s="15" t="s">
        <v>4</v>
      </c>
      <c r="I1" s="15" t="s">
        <v>5</v>
      </c>
      <c r="J1" s="15" t="s">
        <v>6</v>
      </c>
      <c r="K1" s="18" t="s">
        <v>22</v>
      </c>
      <c r="L1" s="17" t="s">
        <v>14</v>
      </c>
      <c r="N1"/>
      <c r="O1"/>
      <c r="P1"/>
      <c r="Q1"/>
    </row>
    <row r="2" spans="1:17" ht="15" customHeight="1" x14ac:dyDescent="0.2">
      <c r="A2" s="25"/>
      <c r="B2" s="25"/>
      <c r="C2" s="61"/>
      <c r="D2" s="61"/>
      <c r="E2" s="60"/>
      <c r="F2" s="60"/>
      <c r="G2" s="60"/>
      <c r="H2" s="62"/>
      <c r="I2" s="63"/>
      <c r="J2" s="63"/>
      <c r="K2" s="64"/>
      <c r="L2" s="64"/>
    </row>
    <row r="3" spans="1:17" s="24" customFormat="1" ht="15" customHeight="1" x14ac:dyDescent="0.2">
      <c r="A3" s="19" t="e">
        <f t="shared" ref="A3:A66" si="0">Org_Code</f>
        <v>#REF!</v>
      </c>
      <c r="B3" s="19" t="e">
        <f t="shared" ref="B3:B66" si="1">year</f>
        <v>#REF!</v>
      </c>
      <c r="C3" s="38">
        <v>1001</v>
      </c>
      <c r="D3" s="20" t="s">
        <v>7</v>
      </c>
      <c r="E3" s="21"/>
      <c r="F3" s="33" t="s">
        <v>35</v>
      </c>
      <c r="G3" s="59"/>
      <c r="H3" s="20"/>
      <c r="I3" s="22"/>
      <c r="J3" s="22"/>
      <c r="K3" s="23"/>
      <c r="L3" s="23"/>
      <c r="N3"/>
      <c r="O3"/>
      <c r="P3"/>
      <c r="Q3"/>
    </row>
    <row r="4" spans="1:17" s="24" customFormat="1" ht="15" customHeight="1" x14ac:dyDescent="0.2">
      <c r="A4" s="19" t="e">
        <f t="shared" si="0"/>
        <v>#REF!</v>
      </c>
      <c r="B4" s="19" t="e">
        <f t="shared" si="1"/>
        <v>#REF!</v>
      </c>
      <c r="C4" s="38">
        <v>1002</v>
      </c>
      <c r="D4" s="20" t="s">
        <v>9</v>
      </c>
      <c r="E4" s="21"/>
      <c r="F4" s="21"/>
      <c r="G4" s="58"/>
      <c r="H4" s="20"/>
      <c r="I4" s="22"/>
      <c r="J4" s="22"/>
      <c r="K4" s="23"/>
      <c r="L4" s="23"/>
      <c r="N4"/>
      <c r="O4"/>
      <c r="P4"/>
      <c r="Q4"/>
    </row>
    <row r="5" spans="1:17" s="24" customFormat="1" ht="15" customHeight="1" x14ac:dyDescent="0.2">
      <c r="A5" s="19" t="e">
        <f t="shared" si="0"/>
        <v>#REF!</v>
      </c>
      <c r="B5" s="19" t="e">
        <f t="shared" si="1"/>
        <v>#REF!</v>
      </c>
      <c r="C5" s="39">
        <v>1003</v>
      </c>
      <c r="D5" s="13" t="s">
        <v>24</v>
      </c>
      <c r="E5" s="21"/>
      <c r="F5" s="21"/>
      <c r="G5" s="58"/>
      <c r="H5" s="20"/>
      <c r="I5" s="22"/>
      <c r="J5" s="22"/>
      <c r="K5" s="23"/>
      <c r="L5" s="23"/>
      <c r="N5"/>
      <c r="O5"/>
      <c r="P5"/>
      <c r="Q5"/>
    </row>
    <row r="6" spans="1:17" s="24" customFormat="1" ht="15" customHeight="1" x14ac:dyDescent="0.2">
      <c r="A6" s="19" t="e">
        <f t="shared" si="0"/>
        <v>#REF!</v>
      </c>
      <c r="B6" s="19" t="e">
        <f t="shared" si="1"/>
        <v>#REF!</v>
      </c>
      <c r="C6" s="39">
        <v>1004</v>
      </c>
      <c r="D6" s="69" t="s">
        <v>110</v>
      </c>
      <c r="E6" s="21"/>
      <c r="F6" s="21"/>
      <c r="G6" s="58"/>
      <c r="H6" s="20"/>
      <c r="I6" s="22"/>
      <c r="J6" s="22"/>
      <c r="K6" s="23"/>
      <c r="L6" s="23"/>
      <c r="N6"/>
      <c r="O6"/>
      <c r="P6"/>
      <c r="Q6"/>
    </row>
    <row r="7" spans="1:17" s="24" customFormat="1" ht="15" customHeight="1" x14ac:dyDescent="0.2">
      <c r="A7" s="19" t="e">
        <f t="shared" si="0"/>
        <v>#REF!</v>
      </c>
      <c r="B7" s="19" t="e">
        <f t="shared" si="1"/>
        <v>#REF!</v>
      </c>
      <c r="C7" s="38">
        <v>1005</v>
      </c>
      <c r="D7" s="20" t="s">
        <v>30</v>
      </c>
      <c r="E7" s="21"/>
      <c r="F7" s="21"/>
      <c r="G7" s="58"/>
      <c r="H7" s="20"/>
      <c r="I7" s="22"/>
      <c r="J7" s="22"/>
      <c r="K7" s="23"/>
      <c r="L7" s="23"/>
      <c r="N7"/>
      <c r="O7"/>
      <c r="P7"/>
      <c r="Q7"/>
    </row>
    <row r="8" spans="1:17" s="24" customFormat="1" ht="15" customHeight="1" x14ac:dyDescent="0.2">
      <c r="A8" s="19" t="e">
        <f t="shared" si="0"/>
        <v>#REF!</v>
      </c>
      <c r="B8" s="19" t="e">
        <f t="shared" si="1"/>
        <v>#REF!</v>
      </c>
      <c r="C8" s="38">
        <v>1006</v>
      </c>
      <c r="D8" s="20" t="s">
        <v>10</v>
      </c>
      <c r="E8" s="21"/>
      <c r="F8" s="21"/>
      <c r="G8" s="58"/>
      <c r="H8" s="20"/>
      <c r="I8" s="22"/>
      <c r="J8" s="22"/>
      <c r="K8" s="23"/>
      <c r="L8" s="23"/>
      <c r="N8"/>
      <c r="O8"/>
      <c r="P8"/>
      <c r="Q8"/>
    </row>
    <row r="9" spans="1:17" s="24" customFormat="1" ht="15" customHeight="1" x14ac:dyDescent="0.2">
      <c r="A9" s="19" t="e">
        <f t="shared" si="0"/>
        <v>#REF!</v>
      </c>
      <c r="B9" s="19" t="e">
        <f t="shared" si="1"/>
        <v>#REF!</v>
      </c>
      <c r="C9" s="39">
        <v>1007</v>
      </c>
      <c r="D9" s="20" t="s">
        <v>12</v>
      </c>
      <c r="E9" s="21"/>
      <c r="F9" s="21"/>
      <c r="G9" s="58"/>
      <c r="H9" s="20"/>
      <c r="I9" s="22"/>
      <c r="J9" s="22"/>
      <c r="K9" s="23"/>
      <c r="L9" s="23"/>
      <c r="N9"/>
      <c r="O9"/>
      <c r="P9"/>
      <c r="Q9"/>
    </row>
    <row r="10" spans="1:17" s="24" customFormat="1" ht="15" customHeight="1" x14ac:dyDescent="0.2">
      <c r="A10" s="19" t="e">
        <f t="shared" si="0"/>
        <v>#REF!</v>
      </c>
      <c r="B10" s="19" t="e">
        <f t="shared" si="1"/>
        <v>#REF!</v>
      </c>
      <c r="C10" s="10">
        <v>1008</v>
      </c>
      <c r="D10" s="13" t="s">
        <v>42</v>
      </c>
      <c r="E10" s="21"/>
      <c r="F10" s="21"/>
      <c r="G10" s="58"/>
      <c r="H10" s="20"/>
      <c r="I10" s="22"/>
      <c r="J10" s="22"/>
      <c r="K10" s="23"/>
      <c r="L10" s="23"/>
      <c r="N10"/>
      <c r="O10"/>
      <c r="P10"/>
      <c r="Q10"/>
    </row>
    <row r="11" spans="1:17" s="24" customFormat="1" ht="15" customHeight="1" x14ac:dyDescent="0.2">
      <c r="A11" s="19" t="e">
        <f t="shared" si="0"/>
        <v>#REF!</v>
      </c>
      <c r="B11" s="19" t="e">
        <f t="shared" si="1"/>
        <v>#REF!</v>
      </c>
      <c r="C11" s="38">
        <v>1009</v>
      </c>
      <c r="D11" s="20" t="s">
        <v>86</v>
      </c>
      <c r="E11" s="21"/>
      <c r="F11" s="21"/>
      <c r="G11" s="58"/>
      <c r="H11" s="20"/>
      <c r="I11" s="22"/>
      <c r="J11" s="22"/>
      <c r="K11" s="23"/>
      <c r="L11" s="23"/>
      <c r="N11"/>
      <c r="O11"/>
      <c r="P11"/>
      <c r="Q11"/>
    </row>
    <row r="12" spans="1:17" s="24" customFormat="1" ht="15" customHeight="1" x14ac:dyDescent="0.2">
      <c r="A12" s="19" t="e">
        <f t="shared" si="0"/>
        <v>#REF!</v>
      </c>
      <c r="B12" s="19" t="e">
        <f t="shared" si="1"/>
        <v>#REF!</v>
      </c>
      <c r="C12" s="19">
        <v>1010</v>
      </c>
      <c r="D12" s="20" t="s">
        <v>63</v>
      </c>
      <c r="E12" s="21"/>
      <c r="F12" s="21"/>
      <c r="G12" s="58"/>
      <c r="H12" s="20"/>
      <c r="I12" s="22"/>
      <c r="J12" s="22"/>
      <c r="K12" s="23"/>
      <c r="L12" s="23"/>
      <c r="N12"/>
    </row>
    <row r="13" spans="1:17" s="24" customFormat="1" ht="15" customHeight="1" x14ac:dyDescent="0.2">
      <c r="A13" s="19"/>
      <c r="B13" s="19"/>
      <c r="C13" s="19">
        <v>1011</v>
      </c>
      <c r="D13" s="50" t="s">
        <v>8</v>
      </c>
      <c r="E13" s="21"/>
      <c r="F13" s="21"/>
      <c r="G13" s="58"/>
      <c r="H13" s="20"/>
      <c r="I13" s="22"/>
      <c r="J13" s="22"/>
      <c r="K13" s="23"/>
      <c r="L13" s="23"/>
      <c r="N13"/>
    </row>
    <row r="14" spans="1:17" ht="15" customHeight="1" x14ac:dyDescent="0.2">
      <c r="A14" s="19" t="e">
        <f t="shared" ref="A14:A15" si="2">Org_Code</f>
        <v>#REF!</v>
      </c>
      <c r="B14" s="19" t="e">
        <f t="shared" ref="B14:B15" si="3">year</f>
        <v>#REF!</v>
      </c>
      <c r="C14" s="19">
        <v>3100</v>
      </c>
      <c r="D14" s="20" t="s">
        <v>46</v>
      </c>
      <c r="E14" s="67"/>
      <c r="F14" s="67"/>
      <c r="G14" s="58"/>
      <c r="H14" s="20"/>
      <c r="I14" s="22"/>
      <c r="J14" s="22"/>
      <c r="K14" s="23"/>
      <c r="L14" s="23"/>
    </row>
    <row r="15" spans="1:17" s="24" customFormat="1" ht="15" customHeight="1" x14ac:dyDescent="0.2">
      <c r="A15" s="19" t="e">
        <f t="shared" si="2"/>
        <v>#REF!</v>
      </c>
      <c r="B15" s="19" t="e">
        <f t="shared" si="3"/>
        <v>#REF!</v>
      </c>
      <c r="C15" s="38">
        <v>3400</v>
      </c>
      <c r="D15" s="50" t="s">
        <v>103</v>
      </c>
      <c r="E15" s="67"/>
      <c r="F15" s="68"/>
      <c r="G15" s="58"/>
      <c r="H15" s="20"/>
      <c r="I15" s="22"/>
      <c r="J15" s="22"/>
      <c r="K15" s="23"/>
      <c r="L15" s="23"/>
      <c r="N15"/>
      <c r="O15"/>
      <c r="P15"/>
      <c r="Q15"/>
    </row>
    <row r="16" spans="1:17" s="24" customFormat="1" ht="15" customHeight="1" x14ac:dyDescent="0.2">
      <c r="A16" s="19" t="e">
        <f t="shared" si="0"/>
        <v>#REF!</v>
      </c>
      <c r="B16" s="19" t="e">
        <f t="shared" si="1"/>
        <v>#REF!</v>
      </c>
      <c r="C16" s="19">
        <v>1100</v>
      </c>
      <c r="D16" s="20" t="s">
        <v>64</v>
      </c>
      <c r="E16" s="58"/>
      <c r="F16" s="21"/>
      <c r="G16" s="58"/>
      <c r="H16" s="20"/>
      <c r="I16" s="22"/>
      <c r="J16" s="22"/>
      <c r="K16" s="23"/>
      <c r="L16" s="23"/>
      <c r="N16"/>
    </row>
    <row r="17" spans="1:17" s="24" customFormat="1" ht="15" customHeight="1" x14ac:dyDescent="0.2">
      <c r="A17" s="19" t="e">
        <f t="shared" si="0"/>
        <v>#REF!</v>
      </c>
      <c r="B17" s="19" t="e">
        <f t="shared" si="1"/>
        <v>#REF!</v>
      </c>
      <c r="C17" s="19">
        <v>1200</v>
      </c>
      <c r="D17" s="20" t="s">
        <v>84</v>
      </c>
      <c r="E17" s="58"/>
      <c r="F17" s="21"/>
      <c r="G17" s="58"/>
      <c r="H17" s="20"/>
      <c r="I17" s="22"/>
      <c r="J17" s="22"/>
      <c r="K17" s="23"/>
      <c r="L17" s="23"/>
      <c r="N17"/>
    </row>
    <row r="18" spans="1:17" s="24" customFormat="1" ht="15" customHeight="1" x14ac:dyDescent="0.2">
      <c r="A18" s="19" t="e">
        <f t="shared" si="0"/>
        <v>#REF!</v>
      </c>
      <c r="B18" s="19" t="e">
        <f t="shared" si="1"/>
        <v>#REF!</v>
      </c>
      <c r="C18" s="38">
        <v>1999</v>
      </c>
      <c r="D18" s="20" t="s">
        <v>40</v>
      </c>
      <c r="E18" s="58"/>
      <c r="F18" s="21"/>
      <c r="G18" s="58"/>
      <c r="H18" s="20"/>
      <c r="I18" s="22"/>
      <c r="J18" s="22"/>
      <c r="K18" s="23"/>
      <c r="L18" s="23"/>
      <c r="N18"/>
      <c r="O18"/>
      <c r="P18"/>
      <c r="Q18"/>
    </row>
    <row r="19" spans="1:17" s="24" customFormat="1" ht="15" customHeight="1" x14ac:dyDescent="0.2">
      <c r="A19" s="19" t="e">
        <f t="shared" si="0"/>
        <v>#REF!</v>
      </c>
      <c r="B19" s="19" t="e">
        <f t="shared" si="1"/>
        <v>#REF!</v>
      </c>
      <c r="C19" s="38">
        <v>1999</v>
      </c>
      <c r="D19" s="20" t="s">
        <v>40</v>
      </c>
      <c r="E19" s="58"/>
      <c r="F19" s="21"/>
      <c r="G19" s="58"/>
      <c r="H19" s="20"/>
      <c r="I19" s="22"/>
      <c r="J19" s="22"/>
      <c r="K19" s="23"/>
      <c r="L19" s="23"/>
      <c r="N19"/>
      <c r="O19"/>
      <c r="P19"/>
      <c r="Q19"/>
    </row>
    <row r="20" spans="1:17" s="24" customFormat="1" ht="15" customHeight="1" x14ac:dyDescent="0.2">
      <c r="A20" s="19" t="e">
        <f t="shared" si="0"/>
        <v>#REF!</v>
      </c>
      <c r="B20" s="19" t="e">
        <f t="shared" si="1"/>
        <v>#REF!</v>
      </c>
      <c r="C20" s="38">
        <v>1999</v>
      </c>
      <c r="D20" s="20" t="s">
        <v>40</v>
      </c>
      <c r="E20" s="58"/>
      <c r="F20" s="21"/>
      <c r="G20" s="58"/>
      <c r="H20" s="20"/>
      <c r="I20" s="22"/>
      <c r="J20" s="22"/>
      <c r="K20" s="23"/>
      <c r="L20" s="23"/>
      <c r="N20"/>
      <c r="O20"/>
      <c r="P20"/>
      <c r="Q20"/>
    </row>
    <row r="21" spans="1:17" s="24" customFormat="1" ht="15" customHeight="1" x14ac:dyDescent="0.2">
      <c r="A21" s="19" t="e">
        <f t="shared" si="0"/>
        <v>#REF!</v>
      </c>
      <c r="B21" s="19" t="e">
        <f t="shared" si="1"/>
        <v>#REF!</v>
      </c>
      <c r="C21" s="19">
        <v>2010</v>
      </c>
      <c r="D21" s="20" t="s">
        <v>65</v>
      </c>
      <c r="E21" s="58"/>
      <c r="F21" s="58"/>
      <c r="G21" s="58"/>
      <c r="H21" s="20"/>
      <c r="I21" s="22"/>
      <c r="J21" s="22"/>
      <c r="K21" s="23"/>
      <c r="L21" s="23"/>
      <c r="N21"/>
    </row>
    <row r="22" spans="1:17" s="24" customFormat="1" ht="15" customHeight="1" x14ac:dyDescent="0.2">
      <c r="A22" s="19" t="e">
        <f t="shared" si="0"/>
        <v>#REF!</v>
      </c>
      <c r="B22" s="19" t="e">
        <f t="shared" si="1"/>
        <v>#REF!</v>
      </c>
      <c r="C22" s="19">
        <v>2010</v>
      </c>
      <c r="D22" s="20" t="s">
        <v>65</v>
      </c>
      <c r="E22" s="58"/>
      <c r="F22" s="58"/>
      <c r="G22" s="58"/>
      <c r="H22" s="20"/>
      <c r="I22" s="22"/>
      <c r="J22" s="22"/>
      <c r="K22" s="23"/>
      <c r="L22" s="23"/>
      <c r="N22"/>
    </row>
    <row r="23" spans="1:17" s="24" customFormat="1" ht="15" customHeight="1" x14ac:dyDescent="0.2">
      <c r="A23" s="19" t="e">
        <f t="shared" si="0"/>
        <v>#REF!</v>
      </c>
      <c r="B23" s="19" t="e">
        <f t="shared" si="1"/>
        <v>#REF!</v>
      </c>
      <c r="C23" s="19">
        <v>2010</v>
      </c>
      <c r="D23" s="20" t="s">
        <v>65</v>
      </c>
      <c r="E23" s="58"/>
      <c r="F23" s="58"/>
      <c r="G23" s="58"/>
      <c r="H23" s="20"/>
      <c r="I23" s="22"/>
      <c r="J23" s="22"/>
      <c r="K23" s="23"/>
      <c r="L23" s="23"/>
      <c r="N23"/>
    </row>
    <row r="24" spans="1:17" s="24" customFormat="1" ht="15" customHeight="1" x14ac:dyDescent="0.2">
      <c r="A24" s="19" t="e">
        <f t="shared" si="0"/>
        <v>#REF!</v>
      </c>
      <c r="B24" s="19" t="e">
        <f t="shared" si="1"/>
        <v>#REF!</v>
      </c>
      <c r="C24" s="38">
        <v>2011</v>
      </c>
      <c r="D24" s="20" t="s">
        <v>33</v>
      </c>
      <c r="E24" s="58"/>
      <c r="F24" s="58"/>
      <c r="G24" s="21"/>
      <c r="H24" s="20"/>
      <c r="I24" s="22"/>
      <c r="J24" s="22"/>
      <c r="K24" s="23"/>
      <c r="L24" s="23"/>
      <c r="N24"/>
      <c r="O24"/>
      <c r="P24"/>
      <c r="Q24"/>
    </row>
    <row r="25" spans="1:17" s="24" customFormat="1" ht="15" customHeight="1" x14ac:dyDescent="0.2">
      <c r="A25" s="19" t="e">
        <f t="shared" si="0"/>
        <v>#REF!</v>
      </c>
      <c r="B25" s="19" t="e">
        <f t="shared" si="1"/>
        <v>#REF!</v>
      </c>
      <c r="C25" s="38">
        <v>2011</v>
      </c>
      <c r="D25" s="69" t="s">
        <v>33</v>
      </c>
      <c r="E25" s="58"/>
      <c r="F25" s="58"/>
      <c r="G25" s="21"/>
      <c r="H25" s="20"/>
      <c r="I25" s="22"/>
      <c r="J25" s="22"/>
      <c r="K25" s="23"/>
      <c r="L25" s="23"/>
      <c r="N25"/>
      <c r="O25"/>
      <c r="P25"/>
      <c r="Q25"/>
    </row>
    <row r="26" spans="1:17" s="24" customFormat="1" ht="15" customHeight="1" x14ac:dyDescent="0.2">
      <c r="A26" s="19" t="e">
        <f t="shared" si="0"/>
        <v>#REF!</v>
      </c>
      <c r="B26" s="19" t="e">
        <f t="shared" si="1"/>
        <v>#REF!</v>
      </c>
      <c r="C26" s="38">
        <v>2011</v>
      </c>
      <c r="D26" s="20" t="s">
        <v>33</v>
      </c>
      <c r="E26" s="58"/>
      <c r="F26" s="58"/>
      <c r="G26" s="21"/>
      <c r="H26" s="20"/>
      <c r="I26" s="22"/>
      <c r="J26" s="22"/>
      <c r="K26" s="23"/>
      <c r="L26" s="23"/>
      <c r="N26"/>
      <c r="O26"/>
      <c r="P26"/>
      <c r="Q26"/>
    </row>
    <row r="27" spans="1:17" s="24" customFormat="1" ht="15" customHeight="1" x14ac:dyDescent="0.2">
      <c r="A27" s="19" t="e">
        <f t="shared" si="0"/>
        <v>#REF!</v>
      </c>
      <c r="B27" s="19" t="e">
        <f t="shared" si="1"/>
        <v>#REF!</v>
      </c>
      <c r="C27" s="31">
        <v>2012</v>
      </c>
      <c r="D27" s="20" t="s">
        <v>32</v>
      </c>
      <c r="E27" s="58"/>
      <c r="F27" s="58"/>
      <c r="G27" s="21"/>
      <c r="H27" s="20"/>
      <c r="I27" s="22"/>
      <c r="J27" s="22"/>
      <c r="K27" s="23"/>
      <c r="L27" s="23"/>
      <c r="N27"/>
      <c r="O27"/>
      <c r="P27"/>
      <c r="Q27"/>
    </row>
    <row r="28" spans="1:17" s="24" customFormat="1" ht="15" customHeight="1" x14ac:dyDescent="0.2">
      <c r="A28" s="19" t="e">
        <f t="shared" si="0"/>
        <v>#REF!</v>
      </c>
      <c r="B28" s="19" t="e">
        <f t="shared" si="1"/>
        <v>#REF!</v>
      </c>
      <c r="C28" s="31">
        <v>2012</v>
      </c>
      <c r="D28" s="20" t="s">
        <v>32</v>
      </c>
      <c r="E28" s="58"/>
      <c r="F28" s="58"/>
      <c r="G28" s="21"/>
      <c r="H28" s="20"/>
      <c r="I28" s="22"/>
      <c r="J28" s="22"/>
      <c r="K28" s="23"/>
      <c r="L28" s="23"/>
      <c r="N28"/>
      <c r="O28"/>
      <c r="P28"/>
      <c r="Q28"/>
    </row>
    <row r="29" spans="1:17" s="24" customFormat="1" ht="15" customHeight="1" x14ac:dyDescent="0.2">
      <c r="A29" s="19" t="e">
        <f t="shared" si="0"/>
        <v>#REF!</v>
      </c>
      <c r="B29" s="19" t="e">
        <f t="shared" si="1"/>
        <v>#REF!</v>
      </c>
      <c r="C29" s="31">
        <v>2012</v>
      </c>
      <c r="D29" s="20" t="s">
        <v>32</v>
      </c>
      <c r="E29" s="58"/>
      <c r="F29" s="58"/>
      <c r="G29" s="21"/>
      <c r="H29" s="20"/>
      <c r="I29" s="22"/>
      <c r="J29" s="22"/>
      <c r="K29" s="23"/>
      <c r="L29" s="23"/>
      <c r="N29"/>
      <c r="O29"/>
      <c r="P29"/>
      <c r="Q29"/>
    </row>
    <row r="30" spans="1:17" s="24" customFormat="1" ht="15" customHeight="1" x14ac:dyDescent="0.2">
      <c r="A30" s="19" t="e">
        <f t="shared" si="0"/>
        <v>#REF!</v>
      </c>
      <c r="B30" s="19" t="e">
        <f t="shared" si="1"/>
        <v>#REF!</v>
      </c>
      <c r="C30" s="31">
        <v>2012</v>
      </c>
      <c r="D30" s="20" t="s">
        <v>32</v>
      </c>
      <c r="E30" s="58"/>
      <c r="F30" s="58"/>
      <c r="G30" s="21"/>
      <c r="H30" s="20"/>
      <c r="I30" s="22"/>
      <c r="J30" s="22"/>
      <c r="K30" s="23"/>
      <c r="L30" s="23"/>
      <c r="N30"/>
      <c r="O30"/>
      <c r="P30"/>
      <c r="Q30"/>
    </row>
    <row r="31" spans="1:17" s="24" customFormat="1" ht="15" customHeight="1" x14ac:dyDescent="0.2">
      <c r="A31" s="19" t="e">
        <f t="shared" si="0"/>
        <v>#REF!</v>
      </c>
      <c r="B31" s="19" t="e">
        <f t="shared" si="1"/>
        <v>#REF!</v>
      </c>
      <c r="C31" s="31">
        <v>2012</v>
      </c>
      <c r="D31" s="20" t="s">
        <v>32</v>
      </c>
      <c r="E31" s="58"/>
      <c r="F31" s="58"/>
      <c r="G31" s="21"/>
      <c r="H31" s="20"/>
      <c r="I31" s="22"/>
      <c r="J31" s="22"/>
      <c r="K31" s="23"/>
      <c r="L31" s="23"/>
      <c r="N31"/>
      <c r="O31"/>
      <c r="P31"/>
      <c r="Q31"/>
    </row>
    <row r="32" spans="1:17" s="24" customFormat="1" ht="15" customHeight="1" x14ac:dyDescent="0.2">
      <c r="A32" s="19" t="e">
        <f t="shared" si="0"/>
        <v>#REF!</v>
      </c>
      <c r="B32" s="19" t="e">
        <f t="shared" si="1"/>
        <v>#REF!</v>
      </c>
      <c r="C32" s="31">
        <v>2012</v>
      </c>
      <c r="D32" s="69" t="s">
        <v>32</v>
      </c>
      <c r="E32" s="58"/>
      <c r="F32" s="58"/>
      <c r="G32" s="21"/>
      <c r="H32" s="20"/>
      <c r="I32" s="22"/>
      <c r="J32" s="22"/>
      <c r="K32" s="23"/>
      <c r="L32" s="23"/>
      <c r="N32"/>
      <c r="O32"/>
      <c r="P32"/>
      <c r="Q32"/>
    </row>
    <row r="33" spans="1:17" s="24" customFormat="1" ht="15" customHeight="1" x14ac:dyDescent="0.2">
      <c r="A33" s="19" t="e">
        <f t="shared" si="0"/>
        <v>#REF!</v>
      </c>
      <c r="B33" s="19" t="e">
        <f t="shared" si="1"/>
        <v>#REF!</v>
      </c>
      <c r="C33" s="31">
        <v>2012</v>
      </c>
      <c r="D33" s="20" t="s">
        <v>32</v>
      </c>
      <c r="E33" s="58"/>
      <c r="F33" s="58"/>
      <c r="G33" s="21"/>
      <c r="H33" s="20"/>
      <c r="I33" s="22"/>
      <c r="J33" s="22"/>
      <c r="K33" s="23"/>
      <c r="L33" s="23"/>
      <c r="N33"/>
      <c r="O33"/>
      <c r="P33"/>
      <c r="Q33"/>
    </row>
    <row r="34" spans="1:17" s="24" customFormat="1" ht="15" customHeight="1" x14ac:dyDescent="0.2">
      <c r="A34" s="19" t="e">
        <f t="shared" si="0"/>
        <v>#REF!</v>
      </c>
      <c r="B34" s="19" t="e">
        <f t="shared" si="1"/>
        <v>#REF!</v>
      </c>
      <c r="C34" s="31">
        <v>2012</v>
      </c>
      <c r="D34" s="20" t="s">
        <v>32</v>
      </c>
      <c r="E34" s="58"/>
      <c r="F34" s="58"/>
      <c r="G34" s="21"/>
      <c r="H34" s="20"/>
      <c r="I34" s="22"/>
      <c r="J34" s="22"/>
      <c r="K34" s="23"/>
      <c r="L34" s="23"/>
      <c r="N34"/>
      <c r="O34"/>
      <c r="P34"/>
      <c r="Q34"/>
    </row>
    <row r="35" spans="1:17" s="24" customFormat="1" ht="15" customHeight="1" x14ac:dyDescent="0.2">
      <c r="A35" s="19" t="e">
        <f t="shared" si="0"/>
        <v>#REF!</v>
      </c>
      <c r="B35" s="19" t="e">
        <f t="shared" si="1"/>
        <v>#REF!</v>
      </c>
      <c r="C35" s="31">
        <v>2012</v>
      </c>
      <c r="D35" s="20" t="s">
        <v>32</v>
      </c>
      <c r="E35" s="58"/>
      <c r="F35" s="58"/>
      <c r="G35" s="21"/>
      <c r="H35" s="20"/>
      <c r="I35" s="22"/>
      <c r="J35" s="22"/>
      <c r="K35" s="23"/>
      <c r="L35" s="23"/>
      <c r="N35"/>
      <c r="O35"/>
      <c r="P35"/>
      <c r="Q35"/>
    </row>
    <row r="36" spans="1:17" s="24" customFormat="1" ht="15" customHeight="1" x14ac:dyDescent="0.2">
      <c r="A36" s="19" t="e">
        <f t="shared" si="0"/>
        <v>#REF!</v>
      </c>
      <c r="B36" s="19" t="e">
        <f t="shared" si="1"/>
        <v>#REF!</v>
      </c>
      <c r="C36" s="31">
        <v>2012</v>
      </c>
      <c r="D36" s="20" t="s">
        <v>32</v>
      </c>
      <c r="E36" s="58"/>
      <c r="F36" s="58"/>
      <c r="G36" s="21"/>
      <c r="H36" s="20"/>
      <c r="I36" s="22"/>
      <c r="J36" s="22"/>
      <c r="K36" s="23"/>
      <c r="L36" s="23"/>
      <c r="N36"/>
      <c r="O36"/>
      <c r="P36"/>
      <c r="Q36"/>
    </row>
    <row r="37" spans="1:17" s="24" customFormat="1" ht="15" customHeight="1" x14ac:dyDescent="0.2">
      <c r="A37" s="19" t="e">
        <f t="shared" si="0"/>
        <v>#REF!</v>
      </c>
      <c r="B37" s="19" t="e">
        <f t="shared" si="1"/>
        <v>#REF!</v>
      </c>
      <c r="C37" s="31">
        <v>2012</v>
      </c>
      <c r="D37" s="20" t="s">
        <v>32</v>
      </c>
      <c r="E37" s="58"/>
      <c r="F37" s="58"/>
      <c r="G37" s="21"/>
      <c r="H37" s="20"/>
      <c r="I37" s="22"/>
      <c r="J37" s="22"/>
      <c r="K37" s="23"/>
      <c r="L37" s="23"/>
      <c r="N37"/>
      <c r="O37"/>
      <c r="P37"/>
      <c r="Q37"/>
    </row>
    <row r="38" spans="1:17" s="24" customFormat="1" ht="15" customHeight="1" x14ac:dyDescent="0.2">
      <c r="A38" s="19" t="e">
        <f t="shared" si="0"/>
        <v>#REF!</v>
      </c>
      <c r="B38" s="19" t="e">
        <f t="shared" si="1"/>
        <v>#REF!</v>
      </c>
      <c r="C38" s="31">
        <v>2012</v>
      </c>
      <c r="D38" s="20" t="s">
        <v>32</v>
      </c>
      <c r="E38" s="58"/>
      <c r="F38" s="58"/>
      <c r="G38" s="21"/>
      <c r="H38" s="20"/>
      <c r="I38" s="22"/>
      <c r="J38" s="22"/>
      <c r="K38" s="23"/>
      <c r="L38" s="23"/>
      <c r="N38"/>
      <c r="O38"/>
      <c r="P38"/>
      <c r="Q38"/>
    </row>
    <row r="39" spans="1:17" s="24" customFormat="1" ht="15" customHeight="1" x14ac:dyDescent="0.2">
      <c r="A39" s="19" t="e">
        <f t="shared" si="0"/>
        <v>#REF!</v>
      </c>
      <c r="B39" s="19" t="e">
        <f t="shared" si="1"/>
        <v>#REF!</v>
      </c>
      <c r="C39" s="31">
        <v>2013</v>
      </c>
      <c r="D39" s="20" t="s">
        <v>31</v>
      </c>
      <c r="E39" s="58"/>
      <c r="F39" s="58"/>
      <c r="G39" s="21"/>
      <c r="H39" s="20"/>
      <c r="I39" s="22"/>
      <c r="J39" s="22"/>
      <c r="K39" s="23"/>
      <c r="L39" s="23"/>
      <c r="N39"/>
      <c r="O39"/>
      <c r="P39"/>
      <c r="Q39"/>
    </row>
    <row r="40" spans="1:17" s="24" customFormat="1" ht="15" customHeight="1" x14ac:dyDescent="0.2">
      <c r="A40" s="19" t="e">
        <f t="shared" si="0"/>
        <v>#REF!</v>
      </c>
      <c r="B40" s="19" t="e">
        <f t="shared" si="1"/>
        <v>#REF!</v>
      </c>
      <c r="C40" s="31">
        <v>2013</v>
      </c>
      <c r="D40" s="20" t="s">
        <v>31</v>
      </c>
      <c r="E40" s="58"/>
      <c r="F40" s="58"/>
      <c r="G40" s="21"/>
      <c r="H40" s="20"/>
      <c r="I40" s="22"/>
      <c r="J40" s="22"/>
      <c r="K40" s="23"/>
      <c r="L40" s="23"/>
      <c r="N40"/>
      <c r="O40"/>
      <c r="P40"/>
      <c r="Q40"/>
    </row>
    <row r="41" spans="1:17" s="24" customFormat="1" ht="15" customHeight="1" x14ac:dyDescent="0.2">
      <c r="A41" s="19" t="e">
        <f t="shared" si="0"/>
        <v>#REF!</v>
      </c>
      <c r="B41" s="19" t="e">
        <f t="shared" si="1"/>
        <v>#REF!</v>
      </c>
      <c r="C41" s="31">
        <v>2013</v>
      </c>
      <c r="D41" s="20" t="s">
        <v>31</v>
      </c>
      <c r="E41" s="58"/>
      <c r="F41" s="58"/>
      <c r="G41" s="21"/>
      <c r="H41" s="20"/>
      <c r="I41" s="22"/>
      <c r="J41" s="22"/>
      <c r="K41" s="23"/>
      <c r="L41" s="23"/>
      <c r="N41"/>
      <c r="O41"/>
      <c r="P41"/>
      <c r="Q41"/>
    </row>
    <row r="42" spans="1:17" s="24" customFormat="1" ht="15" customHeight="1" x14ac:dyDescent="0.2">
      <c r="A42" s="19" t="e">
        <f t="shared" si="0"/>
        <v>#REF!</v>
      </c>
      <c r="B42" s="19" t="e">
        <f t="shared" si="1"/>
        <v>#REF!</v>
      </c>
      <c r="C42" s="31">
        <v>2013</v>
      </c>
      <c r="D42" s="20" t="s">
        <v>31</v>
      </c>
      <c r="E42" s="58"/>
      <c r="F42" s="58"/>
      <c r="G42" s="21"/>
      <c r="H42" s="20"/>
      <c r="I42" s="22"/>
      <c r="J42" s="22"/>
      <c r="K42" s="23"/>
      <c r="L42" s="23"/>
      <c r="N42"/>
      <c r="O42"/>
      <c r="P42"/>
      <c r="Q42"/>
    </row>
    <row r="43" spans="1:17" s="24" customFormat="1" ht="15" customHeight="1" x14ac:dyDescent="0.2">
      <c r="A43" s="19" t="e">
        <f t="shared" si="0"/>
        <v>#REF!</v>
      </c>
      <c r="B43" s="19" t="e">
        <f t="shared" si="1"/>
        <v>#REF!</v>
      </c>
      <c r="C43" s="31">
        <v>2013</v>
      </c>
      <c r="D43" s="20" t="s">
        <v>31</v>
      </c>
      <c r="E43" s="58"/>
      <c r="F43" s="58"/>
      <c r="G43" s="21"/>
      <c r="H43" s="20"/>
      <c r="I43" s="22"/>
      <c r="J43" s="22"/>
      <c r="K43" s="23"/>
      <c r="L43" s="23"/>
      <c r="N43"/>
      <c r="O43"/>
      <c r="P43"/>
      <c r="Q43"/>
    </row>
    <row r="44" spans="1:17" s="24" customFormat="1" ht="15" customHeight="1" x14ac:dyDescent="0.2">
      <c r="A44" s="19" t="e">
        <f t="shared" si="0"/>
        <v>#REF!</v>
      </c>
      <c r="B44" s="19" t="e">
        <f t="shared" si="1"/>
        <v>#REF!</v>
      </c>
      <c r="C44" s="38">
        <v>2021</v>
      </c>
      <c r="D44" s="20" t="s">
        <v>59</v>
      </c>
      <c r="E44" s="58"/>
      <c r="F44" s="58"/>
      <c r="G44" s="58"/>
      <c r="H44" s="20"/>
      <c r="I44" s="22"/>
      <c r="J44" s="22"/>
      <c r="K44" s="23"/>
      <c r="L44" s="23"/>
      <c r="N44"/>
      <c r="O44"/>
      <c r="P44"/>
      <c r="Q44"/>
    </row>
    <row r="45" spans="1:17" s="24" customFormat="1" ht="15" customHeight="1" x14ac:dyDescent="0.2">
      <c r="A45" s="19" t="e">
        <f t="shared" si="0"/>
        <v>#REF!</v>
      </c>
      <c r="B45" s="19" t="e">
        <f t="shared" si="1"/>
        <v>#REF!</v>
      </c>
      <c r="C45" s="38">
        <v>2021</v>
      </c>
      <c r="D45" s="20" t="s">
        <v>59</v>
      </c>
      <c r="E45" s="58"/>
      <c r="F45" s="58"/>
      <c r="G45" s="58"/>
      <c r="H45" s="20"/>
      <c r="I45" s="22"/>
      <c r="J45" s="22"/>
      <c r="K45" s="23"/>
      <c r="L45" s="23"/>
      <c r="N45"/>
      <c r="O45"/>
      <c r="P45"/>
      <c r="Q45"/>
    </row>
    <row r="46" spans="1:17" s="24" customFormat="1" ht="15" customHeight="1" x14ac:dyDescent="0.2">
      <c r="A46" s="19" t="e">
        <f t="shared" si="0"/>
        <v>#REF!</v>
      </c>
      <c r="B46" s="19" t="e">
        <f t="shared" si="1"/>
        <v>#REF!</v>
      </c>
      <c r="C46" s="38">
        <v>2021</v>
      </c>
      <c r="D46" s="20" t="s">
        <v>59</v>
      </c>
      <c r="E46" s="58"/>
      <c r="F46" s="58"/>
      <c r="G46" s="58"/>
      <c r="H46" s="20"/>
      <c r="I46" s="22"/>
      <c r="J46" s="22"/>
      <c r="K46" s="23"/>
      <c r="L46" s="23"/>
      <c r="N46"/>
      <c r="O46"/>
      <c r="P46"/>
      <c r="Q46"/>
    </row>
    <row r="47" spans="1:17" s="24" customFormat="1" ht="15" customHeight="1" x14ac:dyDescent="0.2">
      <c r="A47" s="19" t="e">
        <f t="shared" si="0"/>
        <v>#REF!</v>
      </c>
      <c r="B47" s="19" t="e">
        <f t="shared" si="1"/>
        <v>#REF!</v>
      </c>
      <c r="C47" s="38">
        <v>2021</v>
      </c>
      <c r="D47" s="20" t="s">
        <v>59</v>
      </c>
      <c r="E47" s="58"/>
      <c r="F47" s="58"/>
      <c r="G47" s="58"/>
      <c r="H47" s="20"/>
      <c r="I47" s="22"/>
      <c r="J47" s="22"/>
      <c r="K47" s="23"/>
      <c r="L47" s="23"/>
      <c r="N47"/>
      <c r="O47"/>
      <c r="P47"/>
      <c r="Q47"/>
    </row>
    <row r="48" spans="1:17" s="24" customFormat="1" ht="15" customHeight="1" x14ac:dyDescent="0.2">
      <c r="A48" s="19" t="e">
        <f t="shared" si="0"/>
        <v>#REF!</v>
      </c>
      <c r="B48" s="19" t="e">
        <f t="shared" si="1"/>
        <v>#REF!</v>
      </c>
      <c r="C48" s="19">
        <v>2022</v>
      </c>
      <c r="D48" s="20" t="s">
        <v>60</v>
      </c>
      <c r="E48" s="58"/>
      <c r="F48" s="58"/>
      <c r="G48" s="58"/>
      <c r="H48" s="20"/>
      <c r="I48" s="22"/>
      <c r="J48" s="22"/>
      <c r="K48" s="23"/>
      <c r="L48" s="23"/>
      <c r="N48"/>
      <c r="O48"/>
      <c r="P48"/>
      <c r="Q48"/>
    </row>
    <row r="49" spans="1:17" s="24" customFormat="1" ht="15" customHeight="1" x14ac:dyDescent="0.2">
      <c r="A49" s="19" t="e">
        <f t="shared" si="0"/>
        <v>#REF!</v>
      </c>
      <c r="B49" s="19" t="e">
        <f t="shared" si="1"/>
        <v>#REF!</v>
      </c>
      <c r="C49" s="19">
        <v>2022</v>
      </c>
      <c r="D49" s="20" t="s">
        <v>60</v>
      </c>
      <c r="E49" s="58"/>
      <c r="F49" s="58"/>
      <c r="G49" s="58"/>
      <c r="H49" s="20"/>
      <c r="I49" s="22"/>
      <c r="J49" s="22"/>
      <c r="K49" s="23"/>
      <c r="L49" s="23"/>
      <c r="N49"/>
      <c r="O49"/>
      <c r="P49"/>
      <c r="Q49"/>
    </row>
    <row r="50" spans="1:17" s="24" customFormat="1" ht="15" customHeight="1" x14ac:dyDescent="0.2">
      <c r="A50" s="19" t="e">
        <f t="shared" si="0"/>
        <v>#REF!</v>
      </c>
      <c r="B50" s="19" t="e">
        <f t="shared" si="1"/>
        <v>#REF!</v>
      </c>
      <c r="C50" s="19">
        <v>2022</v>
      </c>
      <c r="D50" s="20" t="s">
        <v>60</v>
      </c>
      <c r="E50" s="58"/>
      <c r="F50" s="58"/>
      <c r="G50" s="58"/>
      <c r="H50" s="20"/>
      <c r="I50" s="22"/>
      <c r="J50" s="22"/>
      <c r="K50" s="23"/>
      <c r="L50" s="23"/>
      <c r="N50"/>
      <c r="O50"/>
      <c r="P50"/>
      <c r="Q50"/>
    </row>
    <row r="51" spans="1:17" s="24" customFormat="1" ht="15" customHeight="1" x14ac:dyDescent="0.2">
      <c r="A51" s="19" t="e">
        <f t="shared" si="0"/>
        <v>#REF!</v>
      </c>
      <c r="B51" s="19" t="e">
        <f t="shared" si="1"/>
        <v>#REF!</v>
      </c>
      <c r="C51" s="19">
        <v>2022</v>
      </c>
      <c r="D51" s="20" t="s">
        <v>60</v>
      </c>
      <c r="E51" s="58"/>
      <c r="F51" s="58"/>
      <c r="G51" s="58"/>
      <c r="H51" s="20"/>
      <c r="I51" s="22"/>
      <c r="J51" s="22"/>
      <c r="K51" s="23"/>
      <c r="L51" s="23"/>
      <c r="N51"/>
      <c r="O51"/>
      <c r="P51"/>
      <c r="Q51"/>
    </row>
    <row r="52" spans="1:17" s="24" customFormat="1" ht="15" customHeight="1" x14ac:dyDescent="0.2">
      <c r="A52" s="19" t="e">
        <f t="shared" si="0"/>
        <v>#REF!</v>
      </c>
      <c r="B52" s="19" t="e">
        <f t="shared" si="1"/>
        <v>#REF!</v>
      </c>
      <c r="C52" s="19">
        <v>2023</v>
      </c>
      <c r="D52" s="20" t="s">
        <v>61</v>
      </c>
      <c r="E52" s="58"/>
      <c r="F52" s="58"/>
      <c r="G52" s="58"/>
      <c r="H52" s="20"/>
      <c r="I52" s="22"/>
      <c r="J52" s="22"/>
      <c r="K52" s="23"/>
      <c r="L52" s="23"/>
      <c r="N52"/>
      <c r="O52"/>
      <c r="P52"/>
      <c r="Q52"/>
    </row>
    <row r="53" spans="1:17" s="24" customFormat="1" ht="15" customHeight="1" x14ac:dyDescent="0.2">
      <c r="A53" s="19" t="e">
        <f t="shared" si="0"/>
        <v>#REF!</v>
      </c>
      <c r="B53" s="19" t="e">
        <f t="shared" si="1"/>
        <v>#REF!</v>
      </c>
      <c r="C53" s="19">
        <v>2023</v>
      </c>
      <c r="D53" s="20" t="s">
        <v>61</v>
      </c>
      <c r="E53" s="58"/>
      <c r="F53" s="58"/>
      <c r="G53" s="58"/>
      <c r="H53" s="20"/>
      <c r="I53" s="22"/>
      <c r="J53" s="22"/>
      <c r="K53" s="23"/>
      <c r="L53" s="23"/>
      <c r="N53"/>
      <c r="O53"/>
      <c r="P53"/>
      <c r="Q53"/>
    </row>
    <row r="54" spans="1:17" s="24" customFormat="1" ht="15" customHeight="1" x14ac:dyDescent="0.2">
      <c r="A54" s="19" t="e">
        <f t="shared" si="0"/>
        <v>#REF!</v>
      </c>
      <c r="B54" s="19" t="e">
        <f t="shared" si="1"/>
        <v>#REF!</v>
      </c>
      <c r="C54" s="19">
        <v>2023</v>
      </c>
      <c r="D54" s="20" t="s">
        <v>61</v>
      </c>
      <c r="E54" s="58"/>
      <c r="F54" s="58"/>
      <c r="G54" s="58"/>
      <c r="H54" s="20"/>
      <c r="I54" s="22"/>
      <c r="J54" s="22"/>
      <c r="K54" s="23"/>
      <c r="L54" s="23"/>
      <c r="N54"/>
      <c r="O54"/>
      <c r="P54"/>
      <c r="Q54"/>
    </row>
    <row r="55" spans="1:17" s="24" customFormat="1" ht="15" customHeight="1" x14ac:dyDescent="0.2">
      <c r="A55" s="19" t="e">
        <f t="shared" si="0"/>
        <v>#REF!</v>
      </c>
      <c r="B55" s="19" t="e">
        <f t="shared" si="1"/>
        <v>#REF!</v>
      </c>
      <c r="C55" s="38">
        <v>2030</v>
      </c>
      <c r="D55" s="20" t="s">
        <v>53</v>
      </c>
      <c r="E55" s="58"/>
      <c r="F55" s="58"/>
      <c r="G55" s="58"/>
      <c r="H55" s="20"/>
      <c r="I55" s="22"/>
      <c r="J55" s="22"/>
      <c r="K55" s="23"/>
      <c r="L55" s="23"/>
      <c r="N55"/>
      <c r="O55"/>
      <c r="P55"/>
      <c r="Q55"/>
    </row>
    <row r="56" spans="1:17" s="24" customFormat="1" ht="15" customHeight="1" x14ac:dyDescent="0.2">
      <c r="A56" s="19" t="e">
        <f t="shared" si="0"/>
        <v>#REF!</v>
      </c>
      <c r="B56" s="19" t="e">
        <f t="shared" si="1"/>
        <v>#REF!</v>
      </c>
      <c r="C56" s="38">
        <v>2030</v>
      </c>
      <c r="D56" s="20" t="s">
        <v>53</v>
      </c>
      <c r="E56" s="58"/>
      <c r="F56" s="58"/>
      <c r="G56" s="58"/>
      <c r="H56" s="20"/>
      <c r="I56" s="22"/>
      <c r="J56" s="22"/>
      <c r="K56" s="23"/>
      <c r="L56" s="23"/>
      <c r="N56"/>
      <c r="O56"/>
      <c r="P56"/>
      <c r="Q56"/>
    </row>
    <row r="57" spans="1:17" s="24" customFormat="1" ht="15" customHeight="1" x14ac:dyDescent="0.2">
      <c r="A57" s="19" t="e">
        <f t="shared" si="0"/>
        <v>#REF!</v>
      </c>
      <c r="B57" s="19" t="e">
        <f t="shared" si="1"/>
        <v>#REF!</v>
      </c>
      <c r="C57" s="38">
        <v>2030</v>
      </c>
      <c r="D57" s="20" t="s">
        <v>53</v>
      </c>
      <c r="E57" s="58"/>
      <c r="F57" s="58"/>
      <c r="G57" s="58"/>
      <c r="H57" s="20"/>
      <c r="I57" s="22"/>
      <c r="J57" s="22"/>
      <c r="K57" s="23"/>
      <c r="L57" s="23"/>
      <c r="N57"/>
      <c r="O57"/>
      <c r="P57"/>
      <c r="Q57"/>
    </row>
    <row r="58" spans="1:17" s="24" customFormat="1" ht="15" customHeight="1" x14ac:dyDescent="0.2">
      <c r="A58" s="19" t="e">
        <f t="shared" si="0"/>
        <v>#REF!</v>
      </c>
      <c r="B58" s="19" t="e">
        <f t="shared" si="1"/>
        <v>#REF!</v>
      </c>
      <c r="C58" s="38">
        <v>2030</v>
      </c>
      <c r="D58" s="20" t="s">
        <v>53</v>
      </c>
      <c r="E58" s="58"/>
      <c r="F58" s="58"/>
      <c r="G58" s="58"/>
      <c r="H58" s="20"/>
      <c r="I58" s="22"/>
      <c r="J58" s="22"/>
      <c r="K58" s="23"/>
      <c r="L58" s="23"/>
      <c r="N58"/>
      <c r="O58"/>
      <c r="P58"/>
      <c r="Q58"/>
    </row>
    <row r="59" spans="1:17" s="24" customFormat="1" ht="15" customHeight="1" x14ac:dyDescent="0.2">
      <c r="A59" s="19" t="e">
        <f t="shared" si="0"/>
        <v>#REF!</v>
      </c>
      <c r="B59" s="19" t="e">
        <f t="shared" si="1"/>
        <v>#REF!</v>
      </c>
      <c r="C59" s="38">
        <v>2040</v>
      </c>
      <c r="D59" s="20" t="s">
        <v>11</v>
      </c>
      <c r="E59" s="58"/>
      <c r="F59" s="58"/>
      <c r="G59" s="58"/>
      <c r="H59" s="20"/>
      <c r="I59" s="22"/>
      <c r="J59" s="22"/>
      <c r="K59" s="23"/>
      <c r="L59" s="23"/>
      <c r="N59"/>
      <c r="O59"/>
      <c r="P59"/>
      <c r="Q59"/>
    </row>
    <row r="60" spans="1:17" s="24" customFormat="1" ht="15" customHeight="1" x14ac:dyDescent="0.2">
      <c r="A60" s="19" t="e">
        <f t="shared" si="0"/>
        <v>#REF!</v>
      </c>
      <c r="B60" s="19" t="e">
        <f t="shared" si="1"/>
        <v>#REF!</v>
      </c>
      <c r="C60" s="38">
        <v>2040</v>
      </c>
      <c r="D60" s="20" t="s">
        <v>11</v>
      </c>
      <c r="E60" s="58"/>
      <c r="F60" s="58"/>
      <c r="G60" s="58"/>
      <c r="H60" s="20"/>
      <c r="I60" s="22"/>
      <c r="J60" s="22"/>
      <c r="K60" s="23"/>
      <c r="L60" s="23"/>
      <c r="N60"/>
      <c r="O60"/>
      <c r="P60"/>
      <c r="Q60"/>
    </row>
    <row r="61" spans="1:17" s="24" customFormat="1" ht="15" customHeight="1" x14ac:dyDescent="0.2">
      <c r="A61" s="19" t="e">
        <f t="shared" si="0"/>
        <v>#REF!</v>
      </c>
      <c r="B61" s="19" t="e">
        <f t="shared" si="1"/>
        <v>#REF!</v>
      </c>
      <c r="C61" s="38">
        <v>2040</v>
      </c>
      <c r="D61" s="20" t="s">
        <v>11</v>
      </c>
      <c r="E61" s="58"/>
      <c r="F61" s="58"/>
      <c r="G61" s="58"/>
      <c r="H61" s="20"/>
      <c r="I61" s="22"/>
      <c r="J61" s="22"/>
      <c r="K61" s="23"/>
      <c r="L61" s="23"/>
      <c r="N61"/>
      <c r="O61"/>
      <c r="P61"/>
      <c r="Q61"/>
    </row>
    <row r="62" spans="1:17" s="24" customFormat="1" ht="15" customHeight="1" x14ac:dyDescent="0.2">
      <c r="A62" s="19" t="e">
        <f t="shared" si="0"/>
        <v>#REF!</v>
      </c>
      <c r="B62" s="19" t="e">
        <f t="shared" si="1"/>
        <v>#REF!</v>
      </c>
      <c r="C62" s="38">
        <v>2040</v>
      </c>
      <c r="D62" s="20" t="s">
        <v>11</v>
      </c>
      <c r="E62" s="58"/>
      <c r="F62" s="58"/>
      <c r="G62" s="58"/>
      <c r="H62" s="20"/>
      <c r="I62" s="22"/>
      <c r="J62" s="22"/>
      <c r="K62" s="23"/>
      <c r="L62" s="23"/>
      <c r="N62"/>
      <c r="O62"/>
      <c r="P62"/>
      <c r="Q62"/>
    </row>
    <row r="63" spans="1:17" s="24" customFormat="1" ht="15" customHeight="1" x14ac:dyDescent="0.2">
      <c r="A63" s="19" t="e">
        <f t="shared" si="0"/>
        <v>#REF!</v>
      </c>
      <c r="B63" s="19" t="e">
        <f t="shared" si="1"/>
        <v>#REF!</v>
      </c>
      <c r="C63" s="19">
        <v>2050</v>
      </c>
      <c r="D63" s="20" t="s">
        <v>66</v>
      </c>
      <c r="E63" s="58"/>
      <c r="F63" s="58"/>
      <c r="G63" s="67"/>
      <c r="H63" s="20"/>
      <c r="I63" s="22"/>
      <c r="J63" s="22"/>
      <c r="K63" s="23"/>
      <c r="L63" s="23"/>
      <c r="N63"/>
    </row>
    <row r="64" spans="1:17" s="24" customFormat="1" ht="15" customHeight="1" x14ac:dyDescent="0.2">
      <c r="A64" s="19" t="e">
        <f t="shared" si="0"/>
        <v>#REF!</v>
      </c>
      <c r="B64" s="19" t="e">
        <f t="shared" si="1"/>
        <v>#REF!</v>
      </c>
      <c r="C64" s="19">
        <v>2050</v>
      </c>
      <c r="D64" s="20" t="s">
        <v>66</v>
      </c>
      <c r="E64" s="58"/>
      <c r="F64" s="58"/>
      <c r="G64" s="67"/>
      <c r="H64" s="20"/>
      <c r="I64" s="22"/>
      <c r="J64" s="22"/>
      <c r="K64" s="23"/>
      <c r="L64" s="23"/>
      <c r="N64"/>
    </row>
    <row r="65" spans="1:17" s="24" customFormat="1" ht="15" customHeight="1" x14ac:dyDescent="0.2">
      <c r="A65" s="19" t="e">
        <f t="shared" si="0"/>
        <v>#REF!</v>
      </c>
      <c r="B65" s="19" t="e">
        <f t="shared" si="1"/>
        <v>#REF!</v>
      </c>
      <c r="C65" s="19">
        <v>2050</v>
      </c>
      <c r="D65" s="20" t="s">
        <v>66</v>
      </c>
      <c r="E65" s="58"/>
      <c r="F65" s="58"/>
      <c r="G65" s="67"/>
      <c r="H65" s="20"/>
      <c r="I65" s="22"/>
      <c r="J65" s="22"/>
      <c r="K65" s="23"/>
      <c r="L65" s="23"/>
      <c r="N65"/>
    </row>
    <row r="66" spans="1:17" s="24" customFormat="1" ht="15" customHeight="1" x14ac:dyDescent="0.2">
      <c r="A66" s="19" t="e">
        <f t="shared" si="0"/>
        <v>#REF!</v>
      </c>
      <c r="B66" s="19" t="e">
        <f t="shared" si="1"/>
        <v>#REF!</v>
      </c>
      <c r="C66" s="38">
        <v>2200</v>
      </c>
      <c r="D66" s="20" t="s">
        <v>16</v>
      </c>
      <c r="E66" s="58"/>
      <c r="F66" s="58"/>
      <c r="G66" s="58"/>
      <c r="H66" s="20"/>
      <c r="I66" s="22"/>
      <c r="J66" s="22"/>
      <c r="K66" s="23"/>
      <c r="L66" s="23"/>
      <c r="N66"/>
      <c r="O66"/>
      <c r="P66"/>
      <c r="Q66"/>
    </row>
    <row r="67" spans="1:17" s="24" customFormat="1" ht="15" customHeight="1" x14ac:dyDescent="0.2">
      <c r="A67" s="19" t="e">
        <f t="shared" ref="A67:A96" si="4">Org_Code</f>
        <v>#REF!</v>
      </c>
      <c r="B67" s="19" t="e">
        <f t="shared" ref="B67:B96" si="5">year</f>
        <v>#REF!</v>
      </c>
      <c r="C67" s="19">
        <v>2201</v>
      </c>
      <c r="D67" s="20" t="s">
        <v>57</v>
      </c>
      <c r="E67" s="58"/>
      <c r="F67" s="58"/>
      <c r="G67" s="58"/>
      <c r="H67" s="20"/>
      <c r="I67" s="22"/>
      <c r="J67" s="22"/>
      <c r="K67" s="23"/>
      <c r="L67" s="23"/>
      <c r="N67"/>
      <c r="O67"/>
      <c r="P67"/>
      <c r="Q67"/>
    </row>
    <row r="68" spans="1:17" s="24" customFormat="1" ht="15" customHeight="1" x14ac:dyDescent="0.2">
      <c r="A68" s="19" t="e">
        <f t="shared" si="4"/>
        <v>#REF!</v>
      </c>
      <c r="B68" s="19" t="e">
        <f t="shared" si="5"/>
        <v>#REF!</v>
      </c>
      <c r="C68" s="19">
        <v>2201</v>
      </c>
      <c r="D68" s="20" t="s">
        <v>57</v>
      </c>
      <c r="E68" s="58"/>
      <c r="F68" s="58"/>
      <c r="G68" s="58"/>
      <c r="H68" s="20"/>
      <c r="I68" s="22"/>
      <c r="J68" s="22"/>
      <c r="K68" s="23"/>
      <c r="L68" s="23"/>
      <c r="N68"/>
      <c r="O68"/>
      <c r="P68"/>
      <c r="Q68"/>
    </row>
    <row r="69" spans="1:17" s="24" customFormat="1" ht="15" customHeight="1" x14ac:dyDescent="0.2">
      <c r="A69" s="19" t="e">
        <f t="shared" si="4"/>
        <v>#REF!</v>
      </c>
      <c r="B69" s="19" t="e">
        <f t="shared" si="5"/>
        <v>#REF!</v>
      </c>
      <c r="C69" s="19">
        <v>2201</v>
      </c>
      <c r="D69" s="20" t="s">
        <v>57</v>
      </c>
      <c r="E69" s="58"/>
      <c r="F69" s="58"/>
      <c r="G69" s="58"/>
      <c r="H69" s="20"/>
      <c r="I69" s="22"/>
      <c r="J69" s="22"/>
      <c r="K69" s="23"/>
      <c r="L69" s="23"/>
      <c r="N69"/>
      <c r="O69"/>
      <c r="P69"/>
      <c r="Q69"/>
    </row>
    <row r="70" spans="1:17" s="24" customFormat="1" ht="15" customHeight="1" x14ac:dyDescent="0.2">
      <c r="A70" s="19" t="e">
        <f t="shared" si="4"/>
        <v>#REF!</v>
      </c>
      <c r="B70" s="19" t="e">
        <f t="shared" si="5"/>
        <v>#REF!</v>
      </c>
      <c r="C70" s="19">
        <v>2201</v>
      </c>
      <c r="D70" s="20" t="s">
        <v>57</v>
      </c>
      <c r="E70" s="58"/>
      <c r="F70" s="58"/>
      <c r="G70" s="58"/>
      <c r="H70" s="20"/>
      <c r="I70" s="22"/>
      <c r="J70" s="22"/>
      <c r="K70" s="23"/>
      <c r="L70" s="23"/>
      <c r="N70"/>
      <c r="O70"/>
      <c r="P70"/>
      <c r="Q70"/>
    </row>
    <row r="71" spans="1:17" ht="15" customHeight="1" x14ac:dyDescent="0.2">
      <c r="A71" s="19" t="e">
        <f t="shared" si="4"/>
        <v>#REF!</v>
      </c>
      <c r="B71" s="19" t="e">
        <f t="shared" si="5"/>
        <v>#REF!</v>
      </c>
      <c r="C71" s="38">
        <v>2300</v>
      </c>
      <c r="D71" s="20" t="s">
        <v>23</v>
      </c>
      <c r="E71" s="58"/>
      <c r="F71" s="58"/>
      <c r="G71" s="58"/>
      <c r="H71" s="20"/>
      <c r="I71" s="22"/>
      <c r="J71" s="22"/>
      <c r="K71" s="23"/>
      <c r="L71" s="23"/>
    </row>
    <row r="72" spans="1:17" ht="15" customHeight="1" x14ac:dyDescent="0.2">
      <c r="A72" s="19" t="e">
        <f t="shared" si="4"/>
        <v>#REF!</v>
      </c>
      <c r="B72" s="19" t="e">
        <f t="shared" si="5"/>
        <v>#REF!</v>
      </c>
      <c r="C72" s="38">
        <v>2301</v>
      </c>
      <c r="D72" s="20" t="s">
        <v>87</v>
      </c>
      <c r="E72" s="58"/>
      <c r="F72" s="58"/>
      <c r="G72" s="58"/>
      <c r="H72" s="20"/>
      <c r="I72" s="22"/>
      <c r="J72" s="22"/>
      <c r="K72" s="23"/>
      <c r="L72" s="23"/>
    </row>
    <row r="73" spans="1:17" ht="15" customHeight="1" x14ac:dyDescent="0.2">
      <c r="A73" s="19" t="e">
        <f t="shared" si="4"/>
        <v>#REF!</v>
      </c>
      <c r="B73" s="19" t="e">
        <f t="shared" si="5"/>
        <v>#REF!</v>
      </c>
      <c r="C73" s="38">
        <v>2301</v>
      </c>
      <c r="D73" s="20" t="s">
        <v>87</v>
      </c>
      <c r="E73" s="58"/>
      <c r="F73" s="58"/>
      <c r="G73" s="58"/>
      <c r="H73" s="20"/>
      <c r="I73" s="22"/>
      <c r="J73" s="22"/>
      <c r="K73" s="23"/>
      <c r="L73" s="23"/>
    </row>
    <row r="74" spans="1:17" ht="15" customHeight="1" x14ac:dyDescent="0.2">
      <c r="A74" s="19" t="e">
        <f t="shared" si="4"/>
        <v>#REF!</v>
      </c>
      <c r="B74" s="19" t="e">
        <f t="shared" si="5"/>
        <v>#REF!</v>
      </c>
      <c r="C74" s="38">
        <v>2310</v>
      </c>
      <c r="D74" s="20" t="s">
        <v>120</v>
      </c>
      <c r="E74" s="58"/>
      <c r="F74" s="58"/>
      <c r="G74" s="58"/>
      <c r="H74" s="20"/>
      <c r="I74" s="22"/>
      <c r="J74" s="22"/>
      <c r="K74" s="23"/>
      <c r="L74" s="23"/>
    </row>
    <row r="75" spans="1:17" ht="15" customHeight="1" x14ac:dyDescent="0.2">
      <c r="A75" s="19" t="e">
        <f t="shared" si="4"/>
        <v>#REF!</v>
      </c>
      <c r="B75" s="19" t="e">
        <f t="shared" si="5"/>
        <v>#REF!</v>
      </c>
      <c r="C75" s="38">
        <v>2311</v>
      </c>
      <c r="D75" s="20" t="s">
        <v>96</v>
      </c>
      <c r="E75" s="58"/>
      <c r="F75" s="58"/>
      <c r="G75" s="58"/>
      <c r="H75" s="20"/>
      <c r="I75" s="22"/>
      <c r="J75" s="22"/>
      <c r="K75" s="23"/>
      <c r="L75" s="23"/>
    </row>
    <row r="76" spans="1:17" s="24" customFormat="1" ht="15" customHeight="1" x14ac:dyDescent="0.2">
      <c r="A76" s="19" t="e">
        <f t="shared" si="4"/>
        <v>#REF!</v>
      </c>
      <c r="B76" s="19" t="e">
        <f t="shared" si="5"/>
        <v>#REF!</v>
      </c>
      <c r="C76" s="19">
        <v>2400</v>
      </c>
      <c r="D76" s="20" t="s">
        <v>83</v>
      </c>
      <c r="E76" s="58"/>
      <c r="F76" s="58"/>
      <c r="G76" s="58"/>
      <c r="H76" s="20"/>
      <c r="I76" s="22"/>
      <c r="J76" s="22"/>
      <c r="K76" s="23"/>
      <c r="L76" s="23"/>
      <c r="N76"/>
      <c r="O76"/>
      <c r="P76"/>
      <c r="Q76"/>
    </row>
    <row r="77" spans="1:17" s="24" customFormat="1" ht="15" customHeight="1" x14ac:dyDescent="0.2">
      <c r="A77" s="19" t="e">
        <f t="shared" si="4"/>
        <v>#REF!</v>
      </c>
      <c r="B77" s="19" t="e">
        <f t="shared" si="5"/>
        <v>#REF!</v>
      </c>
      <c r="C77" s="19">
        <v>2401</v>
      </c>
      <c r="D77" s="20" t="s">
        <v>88</v>
      </c>
      <c r="E77" s="58"/>
      <c r="F77" s="58"/>
      <c r="G77" s="58"/>
      <c r="H77" s="20"/>
      <c r="I77" s="22"/>
      <c r="J77" s="22"/>
      <c r="K77" s="23"/>
      <c r="L77" s="23"/>
      <c r="N77"/>
      <c r="O77"/>
      <c r="P77"/>
      <c r="Q77"/>
    </row>
    <row r="78" spans="1:17" s="24" customFormat="1" ht="15" customHeight="1" x14ac:dyDescent="0.2">
      <c r="A78" s="19" t="e">
        <f t="shared" si="4"/>
        <v>#REF!</v>
      </c>
      <c r="B78" s="19" t="e">
        <f t="shared" si="5"/>
        <v>#REF!</v>
      </c>
      <c r="C78" s="19">
        <v>2401</v>
      </c>
      <c r="D78" s="20" t="s">
        <v>88</v>
      </c>
      <c r="E78" s="58"/>
      <c r="F78" s="58"/>
      <c r="G78" s="58"/>
      <c r="H78" s="20"/>
      <c r="I78" s="22"/>
      <c r="J78" s="22"/>
      <c r="K78" s="23"/>
      <c r="L78" s="23"/>
      <c r="N78"/>
      <c r="O78"/>
      <c r="P78"/>
      <c r="Q78"/>
    </row>
    <row r="79" spans="1:17" s="24" customFormat="1" ht="15" customHeight="1" x14ac:dyDescent="0.2">
      <c r="A79" s="19" t="e">
        <f t="shared" si="4"/>
        <v>#REF!</v>
      </c>
      <c r="B79" s="19" t="e">
        <f t="shared" si="5"/>
        <v>#REF!</v>
      </c>
      <c r="C79" s="19">
        <v>2401</v>
      </c>
      <c r="D79" s="20" t="s">
        <v>88</v>
      </c>
      <c r="E79" s="58"/>
      <c r="F79" s="58"/>
      <c r="G79" s="58"/>
      <c r="H79" s="20"/>
      <c r="I79" s="22"/>
      <c r="J79" s="22"/>
      <c r="K79" s="23"/>
      <c r="L79" s="23"/>
      <c r="N79"/>
      <c r="O79"/>
      <c r="P79"/>
      <c r="Q79"/>
    </row>
    <row r="80" spans="1:17" s="24" customFormat="1" ht="15" customHeight="1" x14ac:dyDescent="0.2">
      <c r="A80" s="19" t="e">
        <f t="shared" si="4"/>
        <v>#REF!</v>
      </c>
      <c r="B80" s="19" t="e">
        <f t="shared" si="5"/>
        <v>#REF!</v>
      </c>
      <c r="C80" s="19">
        <v>2500</v>
      </c>
      <c r="D80" s="20" t="s">
        <v>82</v>
      </c>
      <c r="E80" s="58"/>
      <c r="F80" s="58"/>
      <c r="G80" s="58"/>
      <c r="H80" s="20"/>
      <c r="I80" s="22"/>
      <c r="J80" s="22"/>
      <c r="K80" s="23"/>
      <c r="L80" s="23"/>
      <c r="N80"/>
      <c r="O80"/>
      <c r="P80"/>
      <c r="Q80"/>
    </row>
    <row r="81" spans="1:17" s="24" customFormat="1" ht="15" customHeight="1" x14ac:dyDescent="0.2">
      <c r="A81" s="19" t="e">
        <f t="shared" si="4"/>
        <v>#REF!</v>
      </c>
      <c r="B81" s="19" t="e">
        <f t="shared" si="5"/>
        <v>#REF!</v>
      </c>
      <c r="C81" s="19">
        <v>2501</v>
      </c>
      <c r="D81" s="20" t="s">
        <v>44</v>
      </c>
      <c r="E81" s="58"/>
      <c r="F81" s="58"/>
      <c r="G81" s="58"/>
      <c r="H81" s="20"/>
      <c r="I81" s="22"/>
      <c r="J81" s="22"/>
      <c r="K81" s="23"/>
      <c r="L81" s="23"/>
      <c r="N81"/>
      <c r="O81"/>
      <c r="P81"/>
      <c r="Q81"/>
    </row>
    <row r="82" spans="1:17" s="24" customFormat="1" ht="15" customHeight="1" x14ac:dyDescent="0.2">
      <c r="A82" s="19" t="e">
        <f t="shared" si="4"/>
        <v>#REF!</v>
      </c>
      <c r="B82" s="19" t="e">
        <f t="shared" si="5"/>
        <v>#REF!</v>
      </c>
      <c r="C82" s="19">
        <v>2501</v>
      </c>
      <c r="D82" s="20" t="s">
        <v>44</v>
      </c>
      <c r="E82" s="58"/>
      <c r="F82" s="58"/>
      <c r="G82" s="58"/>
      <c r="H82" s="20"/>
      <c r="I82" s="22"/>
      <c r="J82" s="22"/>
      <c r="K82" s="23"/>
      <c r="L82" s="23"/>
      <c r="N82"/>
      <c r="O82"/>
      <c r="P82"/>
      <c r="Q82"/>
    </row>
    <row r="83" spans="1:17" s="24" customFormat="1" ht="15" customHeight="1" x14ac:dyDescent="0.2">
      <c r="A83" s="19" t="e">
        <f t="shared" si="4"/>
        <v>#REF!</v>
      </c>
      <c r="B83" s="19" t="e">
        <f t="shared" si="5"/>
        <v>#REF!</v>
      </c>
      <c r="C83" s="19">
        <v>2501</v>
      </c>
      <c r="D83" s="20" t="s">
        <v>44</v>
      </c>
      <c r="E83" s="58"/>
      <c r="F83" s="58"/>
      <c r="G83" s="58"/>
      <c r="H83" s="20"/>
      <c r="I83" s="22"/>
      <c r="J83" s="22"/>
      <c r="K83" s="23"/>
      <c r="L83" s="23"/>
      <c r="N83"/>
      <c r="O83"/>
      <c r="P83"/>
      <c r="Q83"/>
    </row>
    <row r="84" spans="1:17" s="24" customFormat="1" ht="15" customHeight="1" x14ac:dyDescent="0.2">
      <c r="A84" s="19" t="e">
        <f t="shared" si="4"/>
        <v>#REF!</v>
      </c>
      <c r="B84" s="19" t="e">
        <f t="shared" si="5"/>
        <v>#REF!</v>
      </c>
      <c r="C84" s="19">
        <v>2600</v>
      </c>
      <c r="D84" s="20" t="s">
        <v>91</v>
      </c>
      <c r="E84" s="58"/>
      <c r="F84" s="58"/>
      <c r="G84" s="58"/>
      <c r="H84" s="20"/>
      <c r="I84" s="22"/>
      <c r="J84" s="22"/>
      <c r="K84" s="23"/>
      <c r="L84" s="23"/>
      <c r="N84"/>
      <c r="O84"/>
      <c r="P84"/>
      <c r="Q84"/>
    </row>
    <row r="85" spans="1:17" s="24" customFormat="1" ht="15" customHeight="1" x14ac:dyDescent="0.2">
      <c r="A85" s="19" t="e">
        <f t="shared" si="4"/>
        <v>#REF!</v>
      </c>
      <c r="B85" s="19" t="e">
        <f t="shared" si="5"/>
        <v>#REF!</v>
      </c>
      <c r="C85" s="19">
        <v>2601</v>
      </c>
      <c r="D85" s="20" t="s">
        <v>89</v>
      </c>
      <c r="E85" s="58"/>
      <c r="F85" s="58"/>
      <c r="G85" s="58"/>
      <c r="H85" s="20"/>
      <c r="I85" s="22"/>
      <c r="J85" s="22"/>
      <c r="K85" s="23"/>
      <c r="L85" s="23"/>
      <c r="N85"/>
      <c r="O85"/>
      <c r="P85"/>
      <c r="Q85"/>
    </row>
    <row r="86" spans="1:17" s="24" customFormat="1" ht="15" customHeight="1" x14ac:dyDescent="0.2">
      <c r="A86" s="19" t="e">
        <f t="shared" si="4"/>
        <v>#REF!</v>
      </c>
      <c r="B86" s="19" t="e">
        <f t="shared" si="5"/>
        <v>#REF!</v>
      </c>
      <c r="C86" s="19">
        <v>2601</v>
      </c>
      <c r="D86" s="24" t="s">
        <v>89</v>
      </c>
      <c r="E86" s="58"/>
      <c r="F86" s="58"/>
      <c r="G86" s="58"/>
      <c r="H86" s="20"/>
      <c r="I86" s="22"/>
      <c r="J86" s="22"/>
      <c r="K86" s="23"/>
      <c r="L86" s="23"/>
      <c r="N86"/>
      <c r="O86"/>
      <c r="P86"/>
      <c r="Q86"/>
    </row>
    <row r="87" spans="1:17" s="24" customFormat="1" ht="15" customHeight="1" x14ac:dyDescent="0.2">
      <c r="A87" s="19" t="e">
        <f t="shared" si="4"/>
        <v>#REF!</v>
      </c>
      <c r="B87" s="19" t="e">
        <f t="shared" si="5"/>
        <v>#REF!</v>
      </c>
      <c r="C87" s="19">
        <v>3101</v>
      </c>
      <c r="D87" s="20" t="s">
        <v>47</v>
      </c>
      <c r="E87" s="58"/>
      <c r="F87" s="58"/>
      <c r="G87" s="58"/>
      <c r="H87" s="20"/>
      <c r="I87" s="22"/>
      <c r="J87" s="22"/>
      <c r="K87" s="23"/>
      <c r="L87" s="23"/>
      <c r="N87"/>
      <c r="O87"/>
      <c r="P87"/>
      <c r="Q87"/>
    </row>
    <row r="88" spans="1:17" s="24" customFormat="1" ht="15" customHeight="1" x14ac:dyDescent="0.2">
      <c r="A88" s="19" t="e">
        <f t="shared" si="4"/>
        <v>#REF!</v>
      </c>
      <c r="B88" s="19" t="e">
        <f t="shared" si="5"/>
        <v>#REF!</v>
      </c>
      <c r="C88" s="19">
        <v>3102</v>
      </c>
      <c r="D88" s="20" t="s">
        <v>48</v>
      </c>
      <c r="E88" s="58"/>
      <c r="F88" s="58"/>
      <c r="G88" s="58"/>
      <c r="H88" s="20"/>
      <c r="I88" s="22"/>
      <c r="J88" s="22"/>
      <c r="K88" s="23"/>
      <c r="L88" s="23"/>
      <c r="N88"/>
      <c r="O88"/>
      <c r="P88"/>
      <c r="Q88"/>
    </row>
    <row r="89" spans="1:17" ht="15" customHeight="1" x14ac:dyDescent="0.2">
      <c r="A89" s="19" t="e">
        <f t="shared" si="4"/>
        <v>#REF!</v>
      </c>
      <c r="B89" s="19" t="e">
        <f t="shared" si="5"/>
        <v>#REF!</v>
      </c>
      <c r="C89" s="19">
        <v>3200</v>
      </c>
      <c r="D89" s="20" t="s">
        <v>36</v>
      </c>
      <c r="E89" s="58"/>
      <c r="F89" s="58"/>
      <c r="G89" s="58"/>
      <c r="H89" s="20"/>
      <c r="I89" s="22"/>
      <c r="J89" s="22"/>
      <c r="K89" s="23"/>
      <c r="L89" s="23"/>
    </row>
    <row r="90" spans="1:17" s="24" customFormat="1" ht="15" customHeight="1" x14ac:dyDescent="0.2">
      <c r="A90" s="19" t="e">
        <f t="shared" si="4"/>
        <v>#REF!</v>
      </c>
      <c r="B90" s="19" t="e">
        <f t="shared" si="5"/>
        <v>#REF!</v>
      </c>
      <c r="C90" s="38">
        <v>3300</v>
      </c>
      <c r="D90" s="20" t="s">
        <v>13</v>
      </c>
      <c r="E90" s="58"/>
      <c r="F90" s="58"/>
      <c r="G90" s="58"/>
      <c r="H90" s="20"/>
      <c r="I90" s="22"/>
      <c r="J90" s="22"/>
      <c r="K90" s="23"/>
      <c r="L90" s="23"/>
      <c r="N90"/>
      <c r="O90"/>
      <c r="P90"/>
      <c r="Q90"/>
    </row>
    <row r="91" spans="1:17" s="24" customFormat="1" ht="15" customHeight="1" x14ac:dyDescent="0.2">
      <c r="A91" s="19" t="e">
        <f t="shared" si="4"/>
        <v>#REF!</v>
      </c>
      <c r="B91" s="19" t="e">
        <f t="shared" si="5"/>
        <v>#REF!</v>
      </c>
      <c r="C91" s="38">
        <v>3301</v>
      </c>
      <c r="D91" s="20" t="s">
        <v>49</v>
      </c>
      <c r="E91" s="58"/>
      <c r="F91" s="58"/>
      <c r="G91" s="58"/>
      <c r="H91" s="20"/>
      <c r="I91" s="22"/>
      <c r="J91" s="22"/>
      <c r="K91" s="23"/>
      <c r="L91" s="23"/>
      <c r="N91"/>
      <c r="O91"/>
      <c r="P91"/>
      <c r="Q91"/>
    </row>
    <row r="92" spans="1:17" s="24" customFormat="1" ht="15" customHeight="1" x14ac:dyDescent="0.2">
      <c r="A92" s="19" t="e">
        <f t="shared" si="4"/>
        <v>#REF!</v>
      </c>
      <c r="B92" s="19" t="e">
        <f t="shared" si="5"/>
        <v>#REF!</v>
      </c>
      <c r="C92" s="38">
        <v>3302</v>
      </c>
      <c r="D92" s="20" t="s">
        <v>99</v>
      </c>
      <c r="E92" s="58"/>
      <c r="F92" s="58"/>
      <c r="G92" s="58"/>
      <c r="H92" s="20"/>
      <c r="I92" s="22"/>
      <c r="J92" s="22"/>
      <c r="K92" s="23"/>
      <c r="L92" s="23"/>
      <c r="N92"/>
      <c r="O92"/>
      <c r="P92"/>
      <c r="Q92"/>
    </row>
    <row r="93" spans="1:17" s="24" customFormat="1" ht="15" customHeight="1" x14ac:dyDescent="0.2">
      <c r="A93" s="19" t="e">
        <f t="shared" si="4"/>
        <v>#REF!</v>
      </c>
      <c r="B93" s="19" t="e">
        <f t="shared" si="5"/>
        <v>#REF!</v>
      </c>
      <c r="C93" s="38">
        <v>3401</v>
      </c>
      <c r="D93" s="50" t="s">
        <v>104</v>
      </c>
      <c r="E93" s="58"/>
      <c r="F93" s="58"/>
      <c r="G93" s="58"/>
      <c r="H93" s="20"/>
      <c r="I93" s="22"/>
      <c r="J93" s="22"/>
      <c r="K93" s="23"/>
      <c r="L93" s="23"/>
      <c r="N93"/>
      <c r="O93"/>
      <c r="P93"/>
      <c r="Q93"/>
    </row>
    <row r="94" spans="1:17" s="24" customFormat="1" ht="15" customHeight="1" x14ac:dyDescent="0.2">
      <c r="A94" s="19" t="e">
        <f t="shared" si="4"/>
        <v>#REF!</v>
      </c>
      <c r="B94" s="19" t="e">
        <f t="shared" si="5"/>
        <v>#REF!</v>
      </c>
      <c r="C94" s="38">
        <v>3402</v>
      </c>
      <c r="D94" s="50" t="s">
        <v>106</v>
      </c>
      <c r="E94" s="58"/>
      <c r="F94" s="58"/>
      <c r="G94" s="58"/>
      <c r="H94" s="20"/>
      <c r="I94" s="22"/>
      <c r="J94" s="22"/>
      <c r="K94" s="23"/>
      <c r="L94" s="23"/>
      <c r="N94"/>
      <c r="O94"/>
      <c r="P94"/>
      <c r="Q94"/>
    </row>
    <row r="95" spans="1:17" s="24" customFormat="1" ht="15" customHeight="1" x14ac:dyDescent="0.2">
      <c r="A95" s="19" t="e">
        <f t="shared" si="4"/>
        <v>#REF!</v>
      </c>
      <c r="B95" s="19" t="e">
        <f t="shared" si="5"/>
        <v>#REF!</v>
      </c>
      <c r="C95" s="38">
        <v>3402</v>
      </c>
      <c r="D95" s="50" t="s">
        <v>106</v>
      </c>
      <c r="E95" s="58"/>
      <c r="F95" s="58"/>
      <c r="G95" s="58"/>
      <c r="H95" s="20"/>
      <c r="I95" s="22"/>
      <c r="J95" s="22"/>
      <c r="K95" s="23"/>
      <c r="L95" s="23"/>
      <c r="N95"/>
      <c r="O95"/>
      <c r="P95"/>
      <c r="Q95"/>
    </row>
    <row r="96" spans="1:17" s="24" customFormat="1" ht="15" customHeight="1" x14ac:dyDescent="0.2">
      <c r="A96" s="19" t="e">
        <f t="shared" si="4"/>
        <v>#REF!</v>
      </c>
      <c r="B96" s="19" t="e">
        <f t="shared" si="5"/>
        <v>#REF!</v>
      </c>
      <c r="C96" s="38">
        <v>3402</v>
      </c>
      <c r="D96" s="50" t="s">
        <v>106</v>
      </c>
      <c r="E96" s="58"/>
      <c r="F96" s="58"/>
      <c r="G96" s="58"/>
      <c r="H96" s="20"/>
      <c r="I96" s="22"/>
      <c r="J96" s="22"/>
      <c r="K96" s="23"/>
      <c r="L96" s="23"/>
      <c r="N96"/>
      <c r="O96"/>
      <c r="P96"/>
      <c r="Q96"/>
    </row>
    <row r="97" spans="1:12" ht="15" customHeight="1" x14ac:dyDescent="0.2">
      <c r="A97" s="25"/>
      <c r="B97" s="25"/>
      <c r="C97" s="61"/>
      <c r="D97" s="61"/>
      <c r="E97" s="60"/>
      <c r="F97" s="60"/>
      <c r="G97" s="60"/>
      <c r="H97" s="62"/>
      <c r="I97" s="63"/>
      <c r="J97" s="63"/>
      <c r="K97" s="64"/>
      <c r="L97" s="64"/>
    </row>
  </sheetData>
  <phoneticPr fontId="0" type="noConversion"/>
  <printOptions horizontalCentered="1"/>
  <pageMargins left="0.25" right="0.25" top="1" bottom="0.75" header="0.25" footer="0.5"/>
  <pageSetup scale="76" fitToHeight="4" orientation="portrait"/>
  <headerFooter alignWithMargins="0">
    <oddHeader>&amp;L&amp;"Tahoma,Bold"&amp;14Institutional Advancement &amp;&amp; Alumni Relations
Compensation Survey&amp;R&amp;"Tahoma,Italic"&amp;D
&amp;"Tahoma,Bold Italic"&amp;12&amp;A</oddHeader>
    <oddFooter>&amp;L&amp;"Tahoma,Regular"page &amp;P of &amp;N&amp;R&amp;"Tahoma,Bold"McConnell &amp;&amp; Company</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I22"/>
  <sheetViews>
    <sheetView showGridLines="0" showRowColHeaders="0" workbookViewId="0">
      <selection activeCell="C19" sqref="C19"/>
    </sheetView>
  </sheetViews>
  <sheetFormatPr defaultColWidth="9.140625" defaultRowHeight="18" x14ac:dyDescent="0.25"/>
  <cols>
    <col min="1" max="1" width="15.7109375" style="28" customWidth="1"/>
    <col min="2" max="2" width="10" style="28" customWidth="1"/>
    <col min="3" max="3" width="40.42578125" style="28" customWidth="1"/>
    <col min="4" max="16384" width="9.140625" style="28"/>
  </cols>
  <sheetData>
    <row r="2" spans="1:9" x14ac:dyDescent="0.25">
      <c r="A2" s="75" t="s">
        <v>1</v>
      </c>
      <c r="B2" s="1"/>
      <c r="C2" s="26"/>
      <c r="D2" s="27"/>
      <c r="E2" s="26"/>
      <c r="F2" s="27"/>
      <c r="G2" s="26"/>
    </row>
    <row r="3" spans="1:9" x14ac:dyDescent="0.25">
      <c r="A3" s="2"/>
      <c r="B3" s="1"/>
      <c r="C3" s="1"/>
      <c r="D3" s="1"/>
      <c r="E3" s="1"/>
      <c r="F3" s="7"/>
      <c r="G3" s="1"/>
      <c r="H3" s="7"/>
      <c r="I3" s="1"/>
    </row>
    <row r="5" spans="1:9" x14ac:dyDescent="0.25">
      <c r="A5" s="28" t="s">
        <v>25</v>
      </c>
      <c r="B5" s="28" t="s">
        <v>125</v>
      </c>
    </row>
    <row r="6" spans="1:9" x14ac:dyDescent="0.25">
      <c r="B6" s="28" t="s">
        <v>26</v>
      </c>
    </row>
    <row r="7" spans="1:9" x14ac:dyDescent="0.25">
      <c r="B7" s="28" t="s">
        <v>27</v>
      </c>
      <c r="C7" s="28" t="s">
        <v>126</v>
      </c>
    </row>
    <row r="8" spans="1:9" x14ac:dyDescent="0.25">
      <c r="B8" s="28" t="s">
        <v>28</v>
      </c>
      <c r="C8" s="32" t="s">
        <v>123</v>
      </c>
    </row>
    <row r="9" spans="1:9" ht="17.45" customHeight="1" x14ac:dyDescent="0.25">
      <c r="C9" s="32" t="s">
        <v>101</v>
      </c>
    </row>
    <row r="10" spans="1:9" ht="17.45" customHeight="1" x14ac:dyDescent="0.25">
      <c r="C10" s="32"/>
    </row>
    <row r="11" spans="1:9" ht="17.45" customHeight="1" x14ac:dyDescent="0.25">
      <c r="A11" s="28" t="s">
        <v>119</v>
      </c>
      <c r="C11" s="32"/>
    </row>
    <row r="12" spans="1:9" ht="17.45" customHeight="1" x14ac:dyDescent="0.25">
      <c r="C12" s="32" t="s">
        <v>124</v>
      </c>
    </row>
    <row r="14" spans="1:9" x14ac:dyDescent="0.25">
      <c r="A14" s="28" t="s">
        <v>102</v>
      </c>
      <c r="C14" s="29"/>
    </row>
    <row r="15" spans="1:9" x14ac:dyDescent="0.25">
      <c r="C15" s="32" t="s">
        <v>118</v>
      </c>
    </row>
    <row r="21" spans="1:1" ht="9.6" customHeight="1" x14ac:dyDescent="0.25"/>
    <row r="22" spans="1:1" ht="28.7" customHeight="1" x14ac:dyDescent="0.25">
      <c r="A22" s="74"/>
    </row>
  </sheetData>
  <phoneticPr fontId="0" type="noConversion"/>
  <hyperlinks>
    <hyperlink ref="C9" r:id="rId1"/>
    <hyperlink ref="C15" r:id="rId2"/>
    <hyperlink ref="C8" r:id="rId3"/>
  </hyperlinks>
  <printOptions horizontalCentered="1"/>
  <pageMargins left="0.25" right="0.25" top="1" bottom="0.75" header="0.25" footer="0.5"/>
  <pageSetup scale="80" orientation="portrait"/>
  <headerFooter alignWithMargins="0">
    <oddHeader>&amp;L&amp;"Tahoma,Bold"&amp;14Institutional Advancement &amp;&amp; Alumni Relations
Compensation Survey&amp;R&amp;"Tahoma,Italic"&amp;D
&amp;"Tahoma,Bold Italic"&amp;12&amp;A</oddHeader>
    <oddFooter>&amp;L&amp;"Tahoma,Regular"page &amp;P of &amp;N&amp;R&amp;"Tahoma,Bold"McConnell &amp;&amp; Company</oddFooter>
  </headerFooter>
  <colBreaks count="1" manualBreakCount="1">
    <brk id="10" min="1" max="19" man="1"/>
  </colBreaks>
  <drawing r:id="rId4"/>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8E00E2A8B5E4479575F1C6D696F5D0" ma:contentTypeVersion="6" ma:contentTypeDescription="Create a new document." ma:contentTypeScope="" ma:versionID="a5ec2dc539fb1205a6469f36e4ff29b0">
  <xsd:schema xmlns:xsd="http://www.w3.org/2001/XMLSchema" xmlns:xs="http://www.w3.org/2001/XMLSchema" xmlns:p="http://schemas.microsoft.com/office/2006/metadata/properties" targetNamespace="http://schemas.microsoft.com/office/2006/metadata/properties" ma:root="true" ma:fieldsID="20428e438e60992c4564f12d289673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haredContentType xmlns="Microsoft.SharePoint.Taxonomy.ContentTypeSync" SourceId="31e26a0a-b0a5-41d2-a289-a25b10b0b711" ContentTypeId="0x0101" PreviousValue="false"/>
</file>

<file path=customXml/itemProps1.xml><?xml version="1.0" encoding="utf-8"?>
<ds:datastoreItem xmlns:ds="http://schemas.openxmlformats.org/officeDocument/2006/customXml" ds:itemID="{0417F992-9B0E-4C67-BECE-B84E122E5B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FDA9A93-67BF-4D5B-841F-A698C048763C}">
  <ds:schemaRefs>
    <ds:schemaRef ds:uri="http://schemas.microsoft.com/sharepoint/v3/contenttype/forms"/>
  </ds:schemaRefs>
</ds:datastoreItem>
</file>

<file path=customXml/itemProps3.xml><?xml version="1.0" encoding="utf-8"?>
<ds:datastoreItem xmlns:ds="http://schemas.openxmlformats.org/officeDocument/2006/customXml" ds:itemID="{AA232A90-244A-4E7A-9125-581BF2286F1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EBBA731B-9666-434E-828D-402E5B5115A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Job Descriptions</vt:lpstr>
      <vt:lpstr>Cash Compensation</vt:lpstr>
      <vt:lpstr>Return</vt:lpstr>
      <vt:lpstr>CashComp</vt:lpstr>
      <vt:lpstr>Job_Desc</vt:lpstr>
      <vt:lpstr>'Cash Compensation'!Print_Area</vt:lpstr>
      <vt:lpstr>'Job Descriptions'!Print_Area</vt:lpstr>
      <vt:lpstr>Return!Print_Area</vt:lpstr>
      <vt:lpstr>'Cash Compensation'!Print_Titles</vt:lpstr>
      <vt:lpstr>'Job Descriptions'!Print_Titles</vt:lpstr>
      <vt:lpstr>Univ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dc:creator>
  <cp:lastModifiedBy>Paul McConnell</cp:lastModifiedBy>
  <cp:lastPrinted>2011-09-01T19:28:37Z</cp:lastPrinted>
  <dcterms:created xsi:type="dcterms:W3CDTF">1996-10-14T23:33:28Z</dcterms:created>
  <dcterms:modified xsi:type="dcterms:W3CDTF">2015-07-09T18:37:07Z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0x0101009D8E00E2A8B5E4479575F1C6D696F5D0</vt:lpwstr>
  </property>
</Properties>
</file>